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4\excel\"/>
    </mc:Choice>
  </mc:AlternateContent>
  <xr:revisionPtr revIDLastSave="0" documentId="8_{79F22ABD-01C4-4EF7-9A4C-E05A0556E35E}" xr6:coauthVersionLast="36" xr6:coauthVersionMax="36" xr10:uidLastSave="{00000000-0000-0000-0000-000000000000}"/>
  <bookViews>
    <workbookView xWindow="60" yWindow="120" windowWidth="13065" windowHeight="11925" tabRatio="958" activeTab="2"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4" sheetId="55" state="hidden" r:id="rId17"/>
    <sheet name="Dezember 2023_" sheetId="36" state="hidden" r:id="rId18"/>
    <sheet name="Tabelle1" sheetId="62" state="hidden" r:id="rId19"/>
  </sheets>
  <externalReferences>
    <externalReference r:id="rId20"/>
    <externalReference r:id="rId21"/>
    <externalReference r:id="rId22"/>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Seite4_Tab1!$A$1:$K$82</definedName>
    <definedName name="_xlnm.Print_Area" localSheetId="6">Seite5_Tab2!$A$1:$K$76</definedName>
    <definedName name="_xlnm.Print_Area" localSheetId="7">Seite6_Tab3_4!$A$1:$L$53</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J46" i="21" l="1"/>
  <c r="J47" i="21"/>
  <c r="J48" i="21"/>
  <c r="J49" i="21"/>
  <c r="J50" i="21"/>
  <c r="J51" i="21"/>
  <c r="J52" i="21"/>
  <c r="J53" i="21"/>
  <c r="J54" i="21"/>
  <c r="J55" i="21"/>
  <c r="J56" i="21"/>
  <c r="J57" i="21"/>
  <c r="J58" i="21"/>
  <c r="J59" i="21"/>
  <c r="J60" i="21"/>
  <c r="J61" i="21"/>
  <c r="J62" i="21"/>
  <c r="J63" i="21"/>
  <c r="J64" i="21"/>
  <c r="J65" i="21"/>
  <c r="J66" i="21"/>
  <c r="J67" i="21"/>
  <c r="J68" i="21"/>
  <c r="J69" i="21"/>
  <c r="J70" i="21"/>
  <c r="J71" i="21"/>
  <c r="J72" i="21"/>
  <c r="J73" i="21"/>
  <c r="J74" i="21"/>
  <c r="J75" i="21"/>
  <c r="J76" i="21"/>
  <c r="J77" i="21"/>
  <c r="J78" i="21"/>
  <c r="J79" i="21"/>
  <c r="J80" i="21"/>
  <c r="J81" i="21"/>
  <c r="H46" i="21"/>
  <c r="H47" i="21"/>
  <c r="H48" i="21"/>
  <c r="H49" i="21"/>
  <c r="H50" i="21"/>
  <c r="H51" i="21"/>
  <c r="H52" i="21"/>
  <c r="H53" i="21"/>
  <c r="H54" i="21"/>
  <c r="H55" i="21"/>
  <c r="H56" i="21"/>
  <c r="H57" i="21"/>
  <c r="H58" i="21"/>
  <c r="H59" i="21"/>
  <c r="H60" i="21"/>
  <c r="H61" i="21"/>
  <c r="H62" i="21"/>
  <c r="H63" i="21"/>
  <c r="H64" i="21"/>
  <c r="H65" i="21"/>
  <c r="H66" i="21"/>
  <c r="H67" i="21"/>
  <c r="H68" i="21"/>
  <c r="H69" i="21"/>
  <c r="H70" i="21"/>
  <c r="H71" i="21"/>
  <c r="H72" i="21"/>
  <c r="H73" i="21"/>
  <c r="H74" i="21"/>
  <c r="H75" i="21"/>
  <c r="H76" i="21"/>
  <c r="H77" i="21"/>
  <c r="H78" i="21"/>
  <c r="H79" i="21"/>
  <c r="H80" i="21"/>
  <c r="H81" i="21"/>
  <c r="J8" i="21"/>
  <c r="J9" i="21"/>
  <c r="J10" i="21"/>
  <c r="J11" i="21"/>
  <c r="J12" i="21"/>
  <c r="J13" i="21"/>
  <c r="J14" i="21"/>
  <c r="J15" i="21"/>
  <c r="J16" i="21"/>
  <c r="J17" i="21"/>
  <c r="J18" i="21"/>
  <c r="J19" i="21"/>
  <c r="J20" i="21"/>
  <c r="J21" i="21"/>
  <c r="J22" i="21"/>
  <c r="J23" i="21"/>
  <c r="J24" i="21"/>
  <c r="J25" i="21"/>
  <c r="J26" i="21"/>
  <c r="J27" i="21"/>
  <c r="J28" i="21"/>
  <c r="J29" i="21"/>
  <c r="J30" i="21"/>
  <c r="J31" i="21"/>
  <c r="J32" i="21"/>
  <c r="J33" i="21"/>
  <c r="J34" i="21"/>
  <c r="J35" i="21"/>
  <c r="J36" i="21"/>
  <c r="J37" i="21"/>
  <c r="J38" i="21"/>
  <c r="J39" i="21"/>
  <c r="J40" i="21"/>
  <c r="J41" i="21"/>
  <c r="J42" i="21"/>
  <c r="J43" i="21"/>
  <c r="H8" i="21"/>
  <c r="H9" i="21"/>
  <c r="H10" i="21"/>
  <c r="H11" i="21"/>
  <c r="H12" i="21"/>
  <c r="H13" i="21"/>
  <c r="H14" i="21"/>
  <c r="H15" i="21"/>
  <c r="H16" i="21"/>
  <c r="H17" i="21"/>
  <c r="H18" i="21"/>
  <c r="H19" i="21"/>
  <c r="H20" i="21"/>
  <c r="H21" i="21"/>
  <c r="H22" i="21"/>
  <c r="H23" i="21"/>
  <c r="H24" i="21"/>
  <c r="H25" i="21"/>
  <c r="H26" i="21"/>
  <c r="H27" i="21"/>
  <c r="H28" i="21"/>
  <c r="H29" i="21"/>
  <c r="H30" i="21"/>
  <c r="H31" i="21"/>
  <c r="H32" i="21"/>
  <c r="H33" i="21"/>
  <c r="H34" i="21"/>
  <c r="H35" i="21"/>
  <c r="H36" i="21"/>
  <c r="H37" i="21"/>
  <c r="H38" i="21"/>
  <c r="H39" i="21"/>
  <c r="H40" i="21"/>
  <c r="H41" i="21"/>
  <c r="H42" i="21"/>
  <c r="H43" i="21"/>
  <c r="C79" i="55" l="1"/>
  <c r="I78" i="55"/>
  <c r="G78" i="55"/>
  <c r="E78" i="55"/>
  <c r="C78" i="55"/>
  <c r="I68" i="55"/>
  <c r="G68" i="55"/>
  <c r="E68" i="55"/>
  <c r="C68" i="55"/>
  <c r="C79" i="45" l="1"/>
  <c r="C68" i="45" l="1"/>
  <c r="I68" i="45"/>
  <c r="G68" i="45"/>
  <c r="E68" i="45"/>
  <c r="I78" i="45"/>
  <c r="G78" i="45"/>
  <c r="E78" i="45"/>
  <c r="C78" i="45"/>
  <c r="G18" i="48" l="1"/>
  <c r="J45" i="21" l="1"/>
  <c r="H45"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<sst xmlns="http://schemas.openxmlformats.org/spreadsheetml/2006/main" count="1616" uniqueCount="388">
  <si>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</si>
  <si>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</si>
  <si>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</si>
  <si>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</si>
  <si>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</si>
  <si>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</si>
  <si>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</si>
  <si>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</si>
  <si>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</si>
  <si>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</si>
  <si>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</si>
  <si>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</si>
  <si>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</si>
  <si>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</si>
  <si>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</si>
  <si>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</si>
  <si>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</si>
  <si>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</si>
  <si>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</si>
  <si>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</si>
  <si>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</si>
  <si>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</si>
  <si>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</si>
  <si>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</si>
  <si>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</si>
  <si>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</si>
  <si>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</si>
  <si>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</si>
  <si>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</si>
  <si>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</si>
  <si>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</si>
  <si>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</si>
  <si>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</si>
  <si>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</si>
  <si>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</si>
  <si>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</si>
  <si>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</si>
  <si>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</si>
  <si>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</si>
  <si>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</si>
  <si>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</si>
  <si>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</si>
  <si>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</si>
  <si>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</si>
  <si>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</si>
  <si>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</si>
  <si>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</si>
  <si>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</si>
  <si>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</si>
  <si>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</si>
  <si>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</si>
  <si>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</si>
  <si>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</si>
  <si>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</si>
  <si>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</si>
  <si>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</si>
  <si>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</si>
  <si>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</si>
  <si>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</si>
  <si>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</si>
  <si>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</si>
  <si>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</si>
  <si>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</si>
  <si>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</si>
  <si>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</si>
  <si>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</si>
  <si>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</si>
  <si>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</si>
  <si>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</si>
  <si>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</si>
  <si>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</si>
  <si>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</si>
  <si>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</si>
  <si>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</si>
  <si>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</si>
  <si>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</si>
  <si>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</si>
  <si>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</si>
  <si>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</si>
  <si>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</si>
  <si>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</si>
  <si>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</si>
  <si>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</si>
  <si>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</si>
  <si>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</si>
  <si>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</si>
  <si>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</si>
  <si>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</si>
  <si>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</si>
  <si>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</si>
  <si>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</si>
  <si>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</si>
  <si>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</si>
  <si>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</si>
  <si>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</si>
  <si>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</si>
  <si>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</si>
  <si>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</si>
  <si>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</si>
  <si>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</si>
  <si>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</si>
  <si>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</si>
  <si>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</si>
  <si>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</si>
  <si>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</si>
  <si>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</si>
  <si>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</si>
  <si>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</si>
  <si>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</si>
  <si>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</si>
  <si>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</si>
  <si>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</si>
  <si>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</si>
  <si>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</si>
  <si>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</si>
  <si>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</si>
  <si>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</si>
  <si>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</si>
  <si>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</si>
  <si>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</si>
  <si>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</si>
  <si>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</si>
  <si>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</si>
  <si>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</si>
  <si>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</si>
  <si>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</si>
  <si>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</si>
  <si>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</si>
  <si>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</si>
  <si>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</si>
  <si>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</si>
  <si>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</si>
  <si>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</si>
  <si>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</si>
  <si>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</si>
  <si>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</si>
  <si>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</si>
  <si>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</si>
  <si>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</si>
  <si>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</si>
  <si>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</si>
  <si>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</si>
  <si>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</si>
  <si>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</si>
  <si>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</si>
  <si>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</si>
  <si>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</si>
  <si>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</si>
  <si>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</si>
  <si>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</si>
  <si>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</si>
  <si>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</si>
  <si>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</si>
  <si>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</si>
  <si>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</si>
  <si>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</si>
  <si>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</si>
  <si>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</si>
  <si>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</si>
  <si>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</si>
  <si>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</si>
  <si>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</si>
  <si>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</si>
  <si>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</si>
  <si>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</si>
  <si>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</si>
  <si>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</si>
  <si>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</si>
  <si>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</si>
  <si>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</si>
  <si>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</si>
  <si>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</si>
  <si>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</si>
  <si>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</si>
  <si>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</si>
  <si>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</si>
  <si>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</si>
  <si>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</si>
  <si>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</si>
  <si>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</si>
  <si>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</si>
  <si>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</si>
  <si>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</si>
  <si>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</si>
  <si>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</si>
  <si>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</si>
  <si>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</si>
  <si>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</si>
  <si>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</si>
  <si>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</si>
  <si>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</si>
  <si>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</si>
  <si>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</si>
  <si>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</si>
  <si>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</si>
  <si>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</si>
  <si>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</si>
  <si>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</si>
  <si>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</si>
  <si>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</si>
  <si>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</si>
  <si>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</si>
  <si>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</si>
  <si>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</si>
  <si>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</si>
  <si>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</si>
  <si>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</si>
  <si>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</si>
  <si>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</si>
  <si>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</si>
  <si>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</si>
  <si>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</si>
  <si>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</si>
  <si>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</si>
  <si>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</si>
  <si>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</si>
  <si>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</si>
  <si>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</si>
  <si>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</si>
  <si>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</si>
  <si>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</si>
  <si>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</si>
  <si>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</si>
  <si>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</si>
  <si>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</si>
  <si>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</si>
  <si>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</si>
  <si>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</si>
  <si>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</si>
  <si>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</si>
  <si>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</si>
  <si>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</si>
  <si>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</si>
  <si>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</si>
  <si>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</si>
  <si>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</si>
  <si>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</si>
  <si>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</si>
  <si>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</si>
  <si>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</si>
  <si>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</si>
  <si>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</si>
  <si>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</si>
  <si>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</si>
  <si>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</si>
  <si>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</si>
  <si>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</si>
  <si>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</si>
  <si>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</si>
  <si>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</si>
  <si>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</si>
  <si>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</si>
  <si>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</si>
  <si>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</si>
  <si>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</si>
  <si>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</si>
  <si>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</si>
  <si>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</si>
  <si>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</si>
  <si>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</si>
  <si>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</si>
  <si>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</si>
  <si>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</si>
  <si>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</si>
  <si>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</si>
  <si>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</si>
  <si>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</si>
  <si>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</si>
  <si>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</si>
  <si>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</si>
  <si>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</si>
  <si>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</si>
  <si>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</si>
  <si>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</si>
  <si>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</si>
  <si>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</si>
  <si>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</si>
  <si>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</si>
  <si>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</si>
  <si>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</si>
  <si>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</si>
  <si>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</si>
  <si>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</si>
  <si>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</si>
  <si>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</si>
  <si>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</si>
  <si>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</si>
  <si>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</si>
  <si>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</si>
  <si>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</si>
  <si>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</si>
  <si>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</si>
  <si>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</si>
  <si>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</si>
  <si>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</si>
  <si>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</si>
  <si>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</si>
  <si>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</si>
  <si>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</si>
  <si>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</si>
  <si>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</si>
  <si>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</si>
  <si>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</si>
  <si>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</si>
  <si>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</si>
  <si>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</si>
  <si>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</si>
  <si>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</si>
  <si>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</si>
  <si>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</si>
  <si>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</si>
  <si>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</si>
  <si>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</si>
  <si>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</si>
  <si>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</si>
  <si>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</si>
  <si>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</si>
  <si>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</si>
  <si>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</si>
  <si>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</si>
  <si>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</si>
  <si>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</si>
  <si>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</si>
  <si>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</si>
  <si>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</si>
  <si>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</si>
  <si>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</si>
  <si>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</si>
  <si>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</si>
  <si>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</si>
  <si>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</si>
  <si>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</si>
  <si>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</si>
  <si>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</si>
  <si>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</si>
  <si>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</si>
  <si>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</si>
  <si>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</si>
  <si>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</si>
  <si>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</si>
  <si>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</si>
  <si>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</si>
  <si>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</si>
  <si>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</si>
  <si>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</si>
  <si>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</si>
  <si>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</si>
  <si>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</si>
  <si>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</si>
  <si>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</si>
  <si>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</si>
  <si>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</si>
  <si>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</si>
  <si>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</si>
  <si>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</si>
  <si>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</si>
  <si>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</si>
  <si>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</si>
  <si>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</si>
  <si>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</si>
  <si>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</si>
  <si>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</si>
  <si>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</si>
  <si>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</si>
  <si>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</si>
  <si>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</si>
  <si>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</si>
  <si>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</si>
  <si>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</si>
  <si>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</si>
  <si>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</si>
  <si>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 xml:space="preserve">R:\30 RV\Tabellen\2018\2018_01, Tabelle 211A_2018_01, </t>
  </si>
  <si>
    <t>R:\30\RV\Tabelle 2.2.1</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</si>
  <si>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</si>
  <si>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</si>
  <si>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</si>
  <si>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t>Übernachtungen 2024</t>
  </si>
  <si>
    <t>© Statistisches Landesamt Bremen, Bremen, 2025</t>
  </si>
  <si>
    <t>&gt;   G IV 1 - m  12/ 24   &lt;</t>
  </si>
  <si>
    <t>Übernachtungen in Beherbergungsbetrieben - Dezember 2024</t>
  </si>
  <si>
    <t>Erschienen im Februar 2025</t>
  </si>
  <si>
    <r>
      <rPr>
        <b/>
        <sz val="9"/>
        <rFont val="Arial"/>
        <family val="2"/>
      </rPr>
      <t>Diagramme</t>
    </r>
    <r>
      <rPr>
        <sz val="9"/>
        <rFont val="Arial"/>
        <family val="2"/>
      </rPr>
      <t xml:space="preserve">
Übernachtungen in der Hotellerie 2024: Monatlicher Verlauf  in den Städten Bremen und Bremerhaven
Übernachtungen in der Hotellerie 2004 bis 2024</t>
    </r>
  </si>
  <si>
    <t>Dezember 2024</t>
  </si>
  <si>
    <t>Januar - Dezember 2024</t>
  </si>
  <si>
    <t>Januar bis Dezember 2024</t>
  </si>
  <si>
    <t>Dezember 2023</t>
  </si>
  <si>
    <t>Januar - Dezember 2023</t>
  </si>
  <si>
    <r>
      <rPr>
        <b/>
        <sz val="9"/>
        <rFont val="Arial"/>
        <family val="2"/>
      </rPr>
      <t>Diagramm</t>
    </r>
    <r>
      <rPr>
        <sz val="9"/>
        <rFont val="Arial"/>
        <family val="2"/>
      </rPr>
      <t xml:space="preserve">
Ankünfte und Übernachtungen in der Hotellerie 2014 bis 2024 im Land Bremen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</si>
</sst>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2">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
      <sz val="8"/>
      <color theme="1"/>
      <name val="MS Sans Serif"/>
      <family val="2"/>
    </font>
  </fonts>
  <fills count="17">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s>
  <borders count="3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s>
  <cellStyleXfs count="387">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cellStyleXfs>
  <cellXfs count="574">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8" borderId="0" xfId="0" applyNumberFormat="1" applyFont="1" applyFill="1" applyAlignment="1">
      <alignment horizontal="left" vertical="center" wrapText="1"/>
    </xf>
    <xf numFmtId="0" fontId="45" fillId="8"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0" borderId="0" xfId="0" applyNumberFormat="1" applyFont="1" applyFill="1" applyAlignment="1">
      <alignment horizontal="left" vertical="center" wrapText="1"/>
    </xf>
    <xf numFmtId="0" fontId="45" fillId="10" borderId="0" xfId="0" applyFont="1" applyFill="1"/>
    <xf numFmtId="0" fontId="8" fillId="0" borderId="0" xfId="0" quotePrefix="1" applyFont="1"/>
    <xf numFmtId="166" fontId="45" fillId="0" borderId="16" xfId="0" applyNumberFormat="1" applyFont="1" applyBorder="1"/>
    <xf numFmtId="0" fontId="45" fillId="9"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9"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9"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1" borderId="17" xfId="0" applyFont="1" applyFill="1" applyBorder="1"/>
    <xf numFmtId="0" fontId="45" fillId="11" borderId="0" xfId="0" applyFont="1" applyFill="1" applyBorder="1"/>
    <xf numFmtId="0" fontId="45" fillId="11" borderId="22" xfId="0" applyFont="1" applyFill="1" applyBorder="1"/>
    <xf numFmtId="0" fontId="45" fillId="11" borderId="18" xfId="0" applyFont="1" applyFill="1" applyBorder="1"/>
    <xf numFmtId="0" fontId="45" fillId="11" borderId="20" xfId="0" applyFont="1" applyFill="1" applyBorder="1"/>
    <xf numFmtId="0" fontId="45" fillId="11" borderId="23" xfId="0" applyFont="1" applyFill="1" applyBorder="1"/>
    <xf numFmtId="166" fontId="8" fillId="0" borderId="0" xfId="0" applyNumberFormat="1" applyFont="1" applyBorder="1"/>
    <xf numFmtId="0" fontId="8" fillId="11"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8" borderId="0" xfId="0" applyNumberFormat="1" applyFont="1" applyFill="1" applyAlignment="1">
      <alignment horizontal="right" vertical="center" wrapText="1"/>
    </xf>
    <xf numFmtId="176" fontId="40" fillId="8" borderId="0" xfId="0" applyNumberFormat="1" applyFont="1" applyFill="1" applyAlignment="1">
      <alignment horizontal="right" vertical="center" wrapText="1"/>
    </xf>
    <xf numFmtId="168" fontId="40" fillId="8"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1"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4" borderId="0" xfId="0" applyNumberFormat="1" applyFont="1" applyFill="1" applyAlignment="1">
      <alignment horizontal="right" vertical="center" wrapText="1"/>
    </xf>
    <xf numFmtId="176" fontId="40" fillId="14" borderId="0" xfId="0" applyNumberFormat="1" applyFont="1" applyFill="1" applyAlignment="1">
      <alignment horizontal="right" vertical="center" wrapText="1"/>
    </xf>
    <xf numFmtId="166" fontId="40" fillId="12"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4"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5" borderId="6" xfId="0" applyNumberFormat="1" applyFont="1" applyFill="1" applyBorder="1" applyAlignment="1">
      <alignment horizontal="right" wrapText="1"/>
    </xf>
    <xf numFmtId="180" fontId="41" fillId="15" borderId="0" xfId="0" applyNumberFormat="1" applyFont="1" applyFill="1" applyAlignment="1">
      <alignment horizontal="right" wrapText="1"/>
    </xf>
    <xf numFmtId="181" fontId="41" fillId="15" borderId="0" xfId="0" applyNumberFormat="1" applyFont="1" applyFill="1" applyAlignment="1">
      <alignment horizontal="right" wrapText="1"/>
    </xf>
    <xf numFmtId="180" fontId="41" fillId="15" borderId="0" xfId="0" applyNumberFormat="1" applyFont="1" applyFill="1" applyAlignment="1">
      <alignment horizontal="right" vertical="center" wrapText="1"/>
    </xf>
    <xf numFmtId="164" fontId="41" fillId="15" borderId="0" xfId="0" applyNumberFormat="1" applyFont="1" applyFill="1" applyAlignment="1">
      <alignment horizontal="right" vertical="center" wrapText="1"/>
    </xf>
    <xf numFmtId="164" fontId="41" fillId="15" borderId="6" xfId="0" applyNumberFormat="1" applyFont="1" applyFill="1" applyBorder="1" applyAlignment="1">
      <alignment horizontal="right" wrapText="1"/>
    </xf>
    <xf numFmtId="164" fontId="41" fillId="15" borderId="0" xfId="0" applyNumberFormat="1" applyFont="1" applyFill="1" applyAlignment="1">
      <alignment horizontal="right" wrapText="1"/>
    </xf>
    <xf numFmtId="180" fontId="28" fillId="15" borderId="0" xfId="0" applyNumberFormat="1" applyFont="1" applyFill="1" applyBorder="1" applyAlignment="1" applyProtection="1">
      <alignment vertical="center"/>
      <protection locked="0"/>
    </xf>
    <xf numFmtId="181" fontId="28" fillId="15" borderId="0" xfId="0" applyNumberFormat="1" applyFont="1" applyFill="1" applyBorder="1" applyAlignment="1" applyProtection="1">
      <alignment horizontal="right" vertical="center"/>
    </xf>
    <xf numFmtId="166" fontId="11" fillId="15" borderId="0" xfId="0" applyNumberFormat="1" applyFont="1" applyFill="1" applyBorder="1" applyProtection="1">
      <protection locked="0"/>
    </xf>
    <xf numFmtId="164" fontId="9" fillId="15" borderId="0" xfId="0" applyNumberFormat="1" applyFont="1" applyFill="1" applyBorder="1" applyAlignment="1" applyProtection="1">
      <alignment horizontal="right" vertical="center"/>
      <protection locked="0"/>
    </xf>
    <xf numFmtId="164" fontId="11" fillId="15" borderId="0" xfId="0" applyNumberFormat="1" applyFont="1" applyFill="1" applyBorder="1" applyAlignment="1" applyProtection="1">
      <alignment horizontal="right" vertical="center"/>
    </xf>
    <xf numFmtId="164" fontId="9" fillId="15"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5" borderId="0" xfId="0" applyNumberFormat="1" applyFont="1" applyFill="1" applyBorder="1" applyAlignment="1" applyProtection="1">
      <alignment horizontal="right" vertical="center"/>
      <protection locked="0"/>
    </xf>
    <xf numFmtId="180" fontId="29" fillId="15" borderId="0" xfId="0" applyNumberFormat="1" applyFont="1" applyFill="1" applyBorder="1" applyAlignment="1" applyProtection="1">
      <alignment horizontal="right" vertical="center"/>
      <protection locked="0"/>
    </xf>
    <xf numFmtId="180" fontId="9" fillId="15"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5" borderId="3" xfId="0" applyNumberFormat="1" applyFont="1" applyFill="1" applyBorder="1" applyAlignment="1">
      <alignment horizontal="left" vertical="center" wrapText="1"/>
    </xf>
    <xf numFmtId="49" fontId="41" fillId="15" borderId="3" xfId="0" applyNumberFormat="1" applyFont="1" applyFill="1" applyBorder="1" applyAlignment="1">
      <alignment horizontal="left" wrapText="1"/>
    </xf>
    <xf numFmtId="49" fontId="11" fillId="15"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5" borderId="0" xfId="0" applyNumberFormat="1" applyFont="1" applyFill="1" applyBorder="1" applyAlignment="1" applyProtection="1">
      <alignment horizontal="right" vertical="center"/>
      <protection locked="0"/>
    </xf>
    <xf numFmtId="169" fontId="28" fillId="15" borderId="0" xfId="0" applyNumberFormat="1" applyFont="1" applyFill="1" applyBorder="1" applyAlignment="1" applyProtection="1">
      <alignment horizontal="right" vertical="center"/>
      <protection locked="0"/>
    </xf>
    <xf numFmtId="170" fontId="28" fillId="15" borderId="9" xfId="0" applyNumberFormat="1" applyFont="1" applyFill="1" applyBorder="1" applyAlignment="1" applyProtection="1">
      <alignment horizontal="right" vertical="center"/>
      <protection locked="0"/>
    </xf>
    <xf numFmtId="173" fontId="28" fillId="15" borderId="0" xfId="0" applyNumberFormat="1" applyFont="1" applyFill="1" applyBorder="1" applyAlignment="1" applyProtection="1">
      <alignment horizontal="right" vertical="center"/>
    </xf>
    <xf numFmtId="173" fontId="28" fillId="15"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6" borderId="0" xfId="378" applyFont="1" applyFill="1"/>
    <xf numFmtId="0" fontId="65" fillId="16" borderId="0" xfId="378" applyFont="1" applyFill="1" applyAlignment="1">
      <alignment horizontal="left" vertical="center"/>
    </xf>
    <xf numFmtId="0" fontId="64" fillId="16"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5" borderId="0" xfId="385" quotePrefix="1" applyNumberFormat="1" applyFont="1" applyFill="1" applyBorder="1" applyAlignment="1">
      <alignment vertical="center"/>
    </xf>
    <xf numFmtId="49" fontId="11" fillId="15"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5" borderId="0" xfId="385" applyNumberFormat="1" applyFont="1" applyFill="1" applyBorder="1" applyAlignment="1" applyProtection="1">
      <alignment vertical="center"/>
      <protection locked="0"/>
    </xf>
    <xf numFmtId="179" fontId="28" fillId="15"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5" borderId="0" xfId="385" applyNumberFormat="1" applyFont="1" applyFill="1" applyBorder="1" applyAlignment="1" applyProtection="1">
      <alignment horizontal="right" vertical="center"/>
    </xf>
    <xf numFmtId="0" fontId="21" fillId="0" borderId="0" xfId="385" applyFont="1" applyFill="1" applyBorder="1"/>
    <xf numFmtId="49" fontId="40" fillId="15"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5" borderId="0" xfId="0" applyNumberFormat="1" applyFont="1" applyFill="1" applyBorder="1" applyAlignment="1">
      <alignment vertical="center"/>
    </xf>
    <xf numFmtId="49" fontId="80" fillId="15"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5" borderId="0" xfId="0" applyNumberFormat="1" applyFont="1" applyFill="1" applyBorder="1" applyAlignment="1">
      <alignment horizontal="right" vertical="center"/>
    </xf>
    <xf numFmtId="180" fontId="9" fillId="15" borderId="0" xfId="0" applyNumberFormat="1" applyFont="1" applyFill="1" applyAlignment="1">
      <alignment horizontal="right" wrapText="1"/>
    </xf>
    <xf numFmtId="164" fontId="9" fillId="15" borderId="0" xfId="0" applyNumberFormat="1" applyFont="1" applyFill="1" applyAlignment="1">
      <alignment horizontal="right" wrapText="1"/>
    </xf>
    <xf numFmtId="166" fontId="9" fillId="15" borderId="9" xfId="0" applyNumberFormat="1" applyFont="1" applyFill="1" applyBorder="1" applyAlignment="1">
      <alignment horizontal="center" wrapText="1"/>
    </xf>
    <xf numFmtId="166" fontId="9" fillId="15" borderId="0" xfId="0" applyNumberFormat="1" applyFont="1" applyFill="1" applyBorder="1" applyAlignment="1">
      <alignment horizontal="center" wrapText="1"/>
    </xf>
    <xf numFmtId="164" fontId="9" fillId="15"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5" borderId="9" xfId="0" applyNumberFormat="1" applyFont="1" applyFill="1" applyBorder="1" applyAlignment="1">
      <alignment horizontal="right" wrapText="1"/>
    </xf>
    <xf numFmtId="166" fontId="9" fillId="15" borderId="0" xfId="0" applyNumberFormat="1" applyFont="1" applyFill="1" applyBorder="1" applyAlignment="1">
      <alignment horizontal="right" wrapText="1"/>
    </xf>
    <xf numFmtId="164" fontId="9" fillId="15" borderId="0" xfId="0" applyNumberFormat="1" applyFont="1" applyFill="1" applyBorder="1" applyAlignment="1">
      <alignment horizontal="right" wrapText="1"/>
    </xf>
    <xf numFmtId="166" fontId="9" fillId="15" borderId="0" xfId="0" applyNumberFormat="1" applyFont="1" applyFill="1" applyBorder="1" applyAlignment="1">
      <alignment wrapText="1"/>
    </xf>
    <xf numFmtId="164" fontId="9" fillId="15"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5"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5"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5" borderId="0" xfId="0" applyNumberFormat="1" applyFont="1" applyFill="1" applyBorder="1" applyAlignment="1">
      <alignment horizontal="right" wrapText="1"/>
    </xf>
    <xf numFmtId="164" fontId="41" fillId="15" borderId="0" xfId="0" applyNumberFormat="1" applyFont="1" applyFill="1" applyBorder="1" applyAlignment="1">
      <alignment horizontal="right" wrapText="1"/>
    </xf>
    <xf numFmtId="180" fontId="41" fillId="15" borderId="0" xfId="0" applyNumberFormat="1" applyFont="1" applyFill="1" applyBorder="1" applyAlignment="1">
      <alignment horizontal="right" vertical="center" wrapText="1"/>
    </xf>
    <xf numFmtId="164" fontId="41" fillId="15"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5"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5"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8" borderId="0" xfId="0" applyFont="1" applyFill="1"/>
    <xf numFmtId="166" fontId="87" fillId="0" borderId="0" xfId="0" applyNumberFormat="1" applyFont="1" applyBorder="1"/>
    <xf numFmtId="167" fontId="88" fillId="0" borderId="0" xfId="0" applyNumberFormat="1" applyFont="1" applyBorder="1" applyAlignment="1">
      <alignment vertical="center"/>
    </xf>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3" borderId="0" xfId="0" applyNumberFormat="1" applyFont="1" applyFill="1"/>
    <xf numFmtId="0" fontId="14" fillId="8" borderId="0" xfId="0" applyFont="1" applyFill="1"/>
    <xf numFmtId="167" fontId="87" fillId="13"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5" borderId="0" xfId="0" applyFont="1" applyFill="1" applyAlignment="1"/>
    <xf numFmtId="0" fontId="81" fillId="15" borderId="0" xfId="0" applyFont="1" applyFill="1"/>
    <xf numFmtId="169" fontId="27" fillId="15" borderId="0" xfId="0" applyNumberFormat="1" applyFont="1" applyFill="1" applyBorder="1" applyAlignment="1" applyProtection="1">
      <alignment horizontal="right" vertical="center"/>
      <protection locked="0"/>
    </xf>
    <xf numFmtId="173" fontId="9" fillId="15" borderId="0" xfId="0" applyNumberFormat="1" applyFont="1" applyFill="1" applyBorder="1" applyAlignment="1" applyProtection="1">
      <alignment horizontal="right" vertical="center"/>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28" fillId="15"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5" borderId="0" xfId="0" applyNumberFormat="1" applyFont="1" applyFill="1" applyBorder="1" applyAlignment="1" applyProtection="1">
      <alignment horizontal="right" vertical="center"/>
      <protection locked="0"/>
    </xf>
    <xf numFmtId="176" fontId="28" fillId="15" borderId="0" xfId="0" applyNumberFormat="1" applyFont="1" applyFill="1" applyBorder="1" applyAlignment="1" applyProtection="1">
      <alignment horizontal="right" vertical="center"/>
    </xf>
    <xf numFmtId="166" fontId="28" fillId="15" borderId="0" xfId="0" applyNumberFormat="1" applyFont="1" applyFill="1" applyBorder="1" applyAlignment="1" applyProtection="1">
      <alignment horizontal="right" vertical="center"/>
      <protection locked="0"/>
    </xf>
    <xf numFmtId="1" fontId="9" fillId="15" borderId="0" xfId="0" applyNumberFormat="1" applyFont="1" applyFill="1" applyAlignment="1">
      <alignment horizontal="right" wrapText="1"/>
    </xf>
    <xf numFmtId="170" fontId="9" fillId="15" borderId="0" xfId="0" applyNumberFormat="1" applyFont="1" applyFill="1" applyBorder="1" applyAlignment="1" applyProtection="1">
      <alignment horizontal="right" vertical="center"/>
      <protection locked="0"/>
    </xf>
    <xf numFmtId="166" fontId="81" fillId="15" borderId="0" xfId="0" applyNumberFormat="1" applyFont="1" applyFill="1" applyBorder="1"/>
    <xf numFmtId="167" fontId="88" fillId="15" borderId="0" xfId="0" applyNumberFormat="1" applyFont="1" applyFill="1" applyBorder="1" applyAlignment="1">
      <alignment vertical="center"/>
    </xf>
    <xf numFmtId="167" fontId="90" fillId="15" borderId="0" xfId="0" applyNumberFormat="1" applyFont="1" applyFill="1" applyBorder="1" applyAlignment="1">
      <alignment vertical="center"/>
    </xf>
    <xf numFmtId="167" fontId="90" fillId="15" borderId="0" xfId="0" applyNumberFormat="1" applyFont="1" applyFill="1" applyBorder="1" applyAlignment="1">
      <alignment horizontal="right" vertical="center"/>
    </xf>
    <xf numFmtId="0" fontId="91" fillId="15" borderId="0" xfId="0" applyFont="1" applyFill="1"/>
    <xf numFmtId="169" fontId="9" fillId="15" borderId="0" xfId="0" applyNumberFormat="1" applyFont="1" applyFill="1" applyBorder="1" applyAlignment="1" applyProtection="1">
      <alignment horizontal="right" vertical="center"/>
      <protection locked="0"/>
    </xf>
    <xf numFmtId="0" fontId="11" fillId="0" borderId="1" xfId="385"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33" fillId="2" borderId="0" xfId="385" applyNumberFormat="1" applyFont="1" applyFill="1" applyAlignment="1">
      <alignment horizontal="left" vertical="center" wrapText="1"/>
    </xf>
    <xf numFmtId="49" fontId="29" fillId="15" borderId="0" xfId="385" applyNumberFormat="1" applyFont="1" applyFill="1" applyBorder="1" applyAlignment="1">
      <alignment horizontal="left" vertical="center" inden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49" fontId="11" fillId="0" borderId="8" xfId="0" applyNumberFormat="1" applyFont="1" applyFill="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wrapText="1"/>
    </xf>
    <xf numFmtId="0" fontId="87" fillId="0" borderId="1" xfId="0" applyFont="1" applyBorder="1" applyAlignment="1">
      <alignment horizontal="center" vertical="center"/>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45" fillId="0" borderId="0" xfId="0" applyFont="1" applyAlignment="1">
      <alignment horizontal="center"/>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49" fontId="40" fillId="2" borderId="28" xfId="0" applyNumberFormat="1" applyFont="1" applyFill="1" applyBorder="1" applyAlignment="1">
      <alignment horizontal="left" vertical="center" wrapText="1"/>
    </xf>
    <xf numFmtId="0" fontId="45" fillId="0" borderId="31" xfId="0" applyFont="1" applyBorder="1" applyAlignment="1">
      <alignment horizontal="center"/>
    </xf>
  </cellXfs>
  <cellStyles count="387">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199">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Diagrammvorlage!$C$32:$C$43</c:f>
              <c:numCache>
                <c:formatCode>#\ ##0</c:formatCode>
                <c:ptCount val="12"/>
                <c:pt idx="0">
                  <c:v>122659</c:v>
                </c:pt>
                <c:pt idx="1">
                  <c:v>149964</c:v>
                </c:pt>
                <c:pt idx="2">
                  <c:v>174182</c:v>
                </c:pt>
                <c:pt idx="3">
                  <c:v>177298</c:v>
                </c:pt>
                <c:pt idx="4">
                  <c:v>197543</c:v>
                </c:pt>
                <c:pt idx="5">
                  <c:v>192254</c:v>
                </c:pt>
                <c:pt idx="6">
                  <c:v>199480</c:v>
                </c:pt>
                <c:pt idx="7">
                  <c:v>214380</c:v>
                </c:pt>
                <c:pt idx="8">
                  <c:v>196780</c:v>
                </c:pt>
                <c:pt idx="9">
                  <c:v>199947</c:v>
                </c:pt>
                <c:pt idx="10">
                  <c:v>197042</c:v>
                </c:pt>
                <c:pt idx="11">
                  <c:v>188427</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Diagrammvorlage!$E$32:$E$43</c:f>
              <c:numCache>
                <c:formatCode>#\ ##0</c:formatCode>
                <c:ptCount val="12"/>
                <c:pt idx="0">
                  <c:v>21603</c:v>
                </c:pt>
                <c:pt idx="1">
                  <c:v>26644</c:v>
                </c:pt>
                <c:pt idx="2">
                  <c:v>28415</c:v>
                </c:pt>
                <c:pt idx="3">
                  <c:v>34159</c:v>
                </c:pt>
                <c:pt idx="4">
                  <c:v>36983</c:v>
                </c:pt>
                <c:pt idx="5">
                  <c:v>43908</c:v>
                </c:pt>
                <c:pt idx="6">
                  <c:v>60670</c:v>
                </c:pt>
                <c:pt idx="7">
                  <c:v>52617</c:v>
                </c:pt>
                <c:pt idx="8">
                  <c:v>38042</c:v>
                </c:pt>
                <c:pt idx="9">
                  <c:v>37782</c:v>
                </c:pt>
                <c:pt idx="10">
                  <c:v>41206</c:v>
                </c:pt>
                <c:pt idx="11">
                  <c:v>41784</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Diagrammvorlage!$C$70:$C$81</c:f>
              <c:numCache>
                <c:formatCode>General</c:formatCode>
                <c:ptCount val="12"/>
                <c:pt idx="0">
                  <c:v>18277</c:v>
                </c:pt>
                <c:pt idx="1">
                  <c:v>24473</c:v>
                </c:pt>
                <c:pt idx="2">
                  <c:v>32394</c:v>
                </c:pt>
                <c:pt idx="3" formatCode="#\ ##0">
                  <c:v>31195</c:v>
                </c:pt>
                <c:pt idx="4" formatCode="#\ ##0">
                  <c:v>39549</c:v>
                </c:pt>
                <c:pt idx="5" formatCode="#\ ##0">
                  <c:v>37610</c:v>
                </c:pt>
                <c:pt idx="6" formatCode="#\ ##0">
                  <c:v>39317</c:v>
                </c:pt>
                <c:pt idx="7" formatCode="#\ ##0">
                  <c:v>42669</c:v>
                </c:pt>
                <c:pt idx="8" formatCode="#\ ##0">
                  <c:v>37294</c:v>
                </c:pt>
                <c:pt idx="9" formatCode="#\ ##0">
                  <c:v>36648</c:v>
                </c:pt>
                <c:pt idx="10" formatCode="#\ ##0">
                  <c:v>28853</c:v>
                </c:pt>
                <c:pt idx="11" formatCode="#\ ##0">
                  <c:v>25784</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Diagrammvorlage!$E$70:$E$81</c:f>
              <c:numCache>
                <c:formatCode>General</c:formatCode>
                <c:ptCount val="12"/>
                <c:pt idx="0">
                  <c:v>2602</c:v>
                </c:pt>
                <c:pt idx="1">
                  <c:v>2990</c:v>
                </c:pt>
                <c:pt idx="2">
                  <c:v>2312</c:v>
                </c:pt>
                <c:pt idx="3" formatCode="#\ ##0">
                  <c:v>3389</c:v>
                </c:pt>
                <c:pt idx="4" formatCode="#\ ##0">
                  <c:v>3620</c:v>
                </c:pt>
                <c:pt idx="5" formatCode="#\ ##0">
                  <c:v>4171</c:v>
                </c:pt>
                <c:pt idx="6" formatCode="#\ ##0">
                  <c:v>4967</c:v>
                </c:pt>
                <c:pt idx="7" formatCode="#\ ##0">
                  <c:v>4247</c:v>
                </c:pt>
                <c:pt idx="8" formatCode="#\ ##0">
                  <c:v>3979</c:v>
                </c:pt>
                <c:pt idx="9" formatCode="#\ ##0">
                  <c:v>3445</c:v>
                </c:pt>
                <c:pt idx="10" formatCode="#\ ##0">
                  <c:v>4295</c:v>
                </c:pt>
                <c:pt idx="11" formatCode="#\ ##0">
                  <c:v>3581</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Diagrammvorlage!$A$49:$A$69</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Diagrammvorlage!$H$11:$H$31</c:f>
              <c:numCache>
                <c:formatCode>\+\ ??0.0_);\-\ ??0.0_);\ \-\-\ </c:formatCode>
                <c:ptCount val="21"/>
                <c:pt idx="0">
                  <c:v>108.3464080961906</c:v>
                </c:pt>
                <c:pt idx="1">
                  <c:v>100.66988020790733</c:v>
                </c:pt>
                <c:pt idx="2">
                  <c:v>109.20190656068053</c:v>
                </c:pt>
                <c:pt idx="3">
                  <c:v>114.22466036599421</c:v>
                </c:pt>
                <c:pt idx="4">
                  <c:v>118.53133853349495</c:v>
                </c:pt>
                <c:pt idx="5">
                  <c:v>115.28464564294372</c:v>
                </c:pt>
                <c:pt idx="6">
                  <c:v>125.73652431905892</c:v>
                </c:pt>
                <c:pt idx="7">
                  <c:v>135.00972241844696</c:v>
                </c:pt>
                <c:pt idx="8">
                  <c:v>135.37668329826076</c:v>
                </c:pt>
                <c:pt idx="9">
                  <c:v>145.8226132671044</c:v>
                </c:pt>
                <c:pt idx="10">
                  <c:v>157.49462757374539</c:v>
                </c:pt>
                <c:pt idx="11">
                  <c:v>163.39026122260807</c:v>
                </c:pt>
                <c:pt idx="12">
                  <c:v>164.615230177792</c:v>
                </c:pt>
                <c:pt idx="13">
                  <c:v>168.44861432299993</c:v>
                </c:pt>
                <c:pt idx="14">
                  <c:v>177.19377170348668</c:v>
                </c:pt>
                <c:pt idx="15">
                  <c:v>195.96547519017273</c:v>
                </c:pt>
                <c:pt idx="16">
                  <c:v>96.831012098183407</c:v>
                </c:pt>
                <c:pt idx="17">
                  <c:v>107.81846032584043</c:v>
                </c:pt>
                <c:pt idx="18">
                  <c:v>181.57127666693933</c:v>
                </c:pt>
                <c:pt idx="19">
                  <c:v>198.26650952164957</c:v>
                </c:pt>
                <c:pt idx="20">
                  <c:v>205.48628822973907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Diagrammvorlage!$A$49:$A$69</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Diagrammvorlage!$J$11:$J$31</c:f>
              <c:numCache>
                <c:formatCode>\+\ ??0.0_);\-\ ??0.0_);\ \-\-\ </c:formatCode>
                <c:ptCount val="21"/>
                <c:pt idx="0">
                  <c:v>100.7055243013926</c:v>
                </c:pt>
                <c:pt idx="1">
                  <c:v>97.677072765839711</c:v>
                </c:pt>
                <c:pt idx="2">
                  <c:v>113.82151311137754</c:v>
                </c:pt>
                <c:pt idx="3">
                  <c:v>119.18557287343602</c:v>
                </c:pt>
                <c:pt idx="4">
                  <c:v>118.51155891665898</c:v>
                </c:pt>
                <c:pt idx="5">
                  <c:v>126.26425650957607</c:v>
                </c:pt>
                <c:pt idx="6">
                  <c:v>128.16717390636049</c:v>
                </c:pt>
                <c:pt idx="7">
                  <c:v>133.62115343232193</c:v>
                </c:pt>
                <c:pt idx="8">
                  <c:v>132.75423468289833</c:v>
                </c:pt>
                <c:pt idx="9">
                  <c:v>147.12179901011405</c:v>
                </c:pt>
                <c:pt idx="10">
                  <c:v>159.45310338467215</c:v>
                </c:pt>
                <c:pt idx="11">
                  <c:v>163.41687417381414</c:v>
                </c:pt>
                <c:pt idx="12">
                  <c:v>157.96827446278706</c:v>
                </c:pt>
                <c:pt idx="13">
                  <c:v>159.43542684988779</c:v>
                </c:pt>
                <c:pt idx="14">
                  <c:v>166.05490485413017</c:v>
                </c:pt>
                <c:pt idx="15">
                  <c:v>174.05737956899998</c:v>
                </c:pt>
                <c:pt idx="16">
                  <c:v>59.830458975068403</c:v>
                </c:pt>
                <c:pt idx="17">
                  <c:v>63.325033047434594</c:v>
                </c:pt>
                <c:pt idx="18">
                  <c:v>139.74722555258384</c:v>
                </c:pt>
                <c:pt idx="19">
                  <c:v>167.58469365796674</c:v>
                </c:pt>
                <c:pt idx="20">
                  <c:v>178.41695102831321</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Diagrammvorlage!$A$49:$A$69</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Diagrammvorlage!$H$49:$H$69</c:f>
              <c:numCache>
                <c:formatCode>\+\ ??0.0_);\-\ ??0.0_);\ \-\-\ </c:formatCode>
                <c:ptCount val="21"/>
                <c:pt idx="0">
                  <c:v>103.39439031728033</c:v>
                </c:pt>
                <c:pt idx="1">
                  <c:v>107.46337738075952</c:v>
                </c:pt>
                <c:pt idx="2">
                  <c:v>108.92770359399228</c:v>
                </c:pt>
                <c:pt idx="3">
                  <c:v>107.8787808659832</c:v>
                </c:pt>
                <c:pt idx="4">
                  <c:v>129.86623776353244</c:v>
                </c:pt>
                <c:pt idx="5">
                  <c:v>138.92238087524009</c:v>
                </c:pt>
                <c:pt idx="6">
                  <c:v>170.09152762028188</c:v>
                </c:pt>
                <c:pt idx="7">
                  <c:v>177.62201754182962</c:v>
                </c:pt>
                <c:pt idx="8">
                  <c:v>171.35278054199162</c:v>
                </c:pt>
                <c:pt idx="9">
                  <c:v>171.86075304899217</c:v>
                </c:pt>
                <c:pt idx="10">
                  <c:v>185.8618175927426</c:v>
                </c:pt>
                <c:pt idx="11">
                  <c:v>188.10198791974267</c:v>
                </c:pt>
                <c:pt idx="12">
                  <c:v>201.1056212538474</c:v>
                </c:pt>
                <c:pt idx="13">
                  <c:v>202.56416190321909</c:v>
                </c:pt>
                <c:pt idx="14">
                  <c:v>226.24678901205712</c:v>
                </c:pt>
                <c:pt idx="15">
                  <c:v>230.99384416005185</c:v>
                </c:pt>
                <c:pt idx="16">
                  <c:v>145.73198953970055</c:v>
                </c:pt>
                <c:pt idx="17">
                  <c:v>165.07891509106477</c:v>
                </c:pt>
                <c:pt idx="18">
                  <c:v>218.17766309504523</c:v>
                </c:pt>
                <c:pt idx="19">
                  <c:v>240.78243965656893</c:v>
                </c:pt>
                <c:pt idx="20">
                  <c:v>227.7597139617227</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Diagrammvorlage!$A$49:$A$69</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Diagrammvorlage!$J$49:$J$69</c:f>
              <c:numCache>
                <c:formatCode>\+\ ??0.0_);\-\ ??0.0_);\ \-\-\ </c:formatCode>
                <c:ptCount val="21"/>
                <c:pt idx="0">
                  <c:v>77.215623572407495</c:v>
                </c:pt>
                <c:pt idx="1">
                  <c:v>90.740634993147552</c:v>
                </c:pt>
                <c:pt idx="2">
                  <c:v>100.3140703517588</c:v>
                </c:pt>
                <c:pt idx="3">
                  <c:v>107.10370031978073</c:v>
                </c:pt>
                <c:pt idx="4">
                  <c:v>123.47818638647784</c:v>
                </c:pt>
                <c:pt idx="5">
                  <c:v>105.48195523069894</c:v>
                </c:pt>
                <c:pt idx="6">
                  <c:v>100.85370031978073</c:v>
                </c:pt>
                <c:pt idx="7">
                  <c:v>98.949291914116031</c:v>
                </c:pt>
                <c:pt idx="8">
                  <c:v>95.574463225216988</c:v>
                </c:pt>
                <c:pt idx="9">
                  <c:v>104.20568752855185</c:v>
                </c:pt>
                <c:pt idx="10">
                  <c:v>122.78152124257652</c:v>
                </c:pt>
                <c:pt idx="11">
                  <c:v>128.92587939698493</c:v>
                </c:pt>
                <c:pt idx="12">
                  <c:v>139.8926450433988</c:v>
                </c:pt>
                <c:pt idx="13">
                  <c:v>145.64869803563272</c:v>
                </c:pt>
                <c:pt idx="14">
                  <c:v>174.34901781635449</c:v>
                </c:pt>
                <c:pt idx="15">
                  <c:v>143.08759707629054</c:v>
                </c:pt>
                <c:pt idx="16">
                  <c:v>72.924280493375974</c:v>
                </c:pt>
                <c:pt idx="17">
                  <c:v>82.860324349017816</c:v>
                </c:pt>
                <c:pt idx="18">
                  <c:v>125.90223846505253</c:v>
                </c:pt>
                <c:pt idx="19">
                  <c:v>128.52900867976246</c:v>
                </c:pt>
                <c:pt idx="20">
                  <c:v>124.35472818638648</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2014 bis 2024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2024'!$C$2</c:f>
              <c:strCache>
                <c:ptCount val="1"/>
                <c:pt idx="0">
                  <c:v>Ankünfte</c:v>
                </c:pt>
              </c:strCache>
            </c:strRef>
          </c:tx>
          <c:spPr>
            <a:solidFill>
              <a:schemeClr val="bg1">
                <a:lumMod val="50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2024'!$C$58:$C$68</c:f>
              <c:numCache>
                <c:formatCode>###\ ###\ ###;;\ \-\-\ </c:formatCode>
                <c:ptCount val="11"/>
                <c:pt idx="0">
                  <c:v>1124661</c:v>
                </c:pt>
                <c:pt idx="1">
                  <c:v>1175591</c:v>
                </c:pt>
                <c:pt idx="2">
                  <c:v>1202304</c:v>
                </c:pt>
                <c:pt idx="3">
                  <c:v>1241390</c:v>
                </c:pt>
                <c:pt idx="4">
                  <c:v>1318891</c:v>
                </c:pt>
                <c:pt idx="5">
                  <c:v>1417761</c:v>
                </c:pt>
                <c:pt idx="6">
                  <c:v>658825</c:v>
                </c:pt>
                <c:pt idx="7">
                  <c:v>730253</c:v>
                </c:pt>
                <c:pt idx="8">
                  <c:v>1238565</c:v>
                </c:pt>
                <c:pt idx="9">
                  <c:v>1377166</c:v>
                </c:pt>
                <c:pt idx="10">
                  <c:v>1426256</c:v>
                </c:pt>
              </c:numCache>
            </c:numRef>
          </c:val>
          <c:extLst>
            <c:ext xmlns:c16="http://schemas.microsoft.com/office/drawing/2014/chart" uri="{C3380CC4-5D6E-409C-BE32-E72D297353CC}">
              <c16:uniqueId val="{00000000-C4F6-4D6D-AACD-7A5F8E638EFB}"/>
            </c:ext>
          </c:extLst>
        </c:ser>
        <c:ser>
          <c:idx val="1"/>
          <c:order val="1"/>
          <c:tx>
            <c:strRef>
              <c:f>'Dezember 2024'!$G$2</c:f>
              <c:strCache>
                <c:ptCount val="1"/>
                <c:pt idx="0">
                  <c:v>Übernachtungen</c:v>
                </c:pt>
              </c:strCache>
            </c:strRef>
          </c:tx>
          <c:spPr>
            <a:solidFill>
              <a:schemeClr val="accent5">
                <a:lumMod val="75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2024'!$G$58:$G$68</c:f>
              <c:numCache>
                <c:formatCode>###\ ###\ ###;;\ \-\-\ </c:formatCode>
                <c:ptCount val="11"/>
                <c:pt idx="0">
                  <c:v>2015392</c:v>
                </c:pt>
                <c:pt idx="1">
                  <c:v>2082980</c:v>
                </c:pt>
                <c:pt idx="2">
                  <c:v>2118635</c:v>
                </c:pt>
                <c:pt idx="3">
                  <c:v>2162398</c:v>
                </c:pt>
                <c:pt idx="4">
                  <c:v>2297418</c:v>
                </c:pt>
                <c:pt idx="5">
                  <c:v>2507581</c:v>
                </c:pt>
                <c:pt idx="6">
                  <c:v>1293659</c:v>
                </c:pt>
                <c:pt idx="7">
                  <c:v>1445309</c:v>
                </c:pt>
                <c:pt idx="8">
                  <c:v>2330567</c:v>
                </c:pt>
                <c:pt idx="9">
                  <c:v>2549256</c:v>
                </c:pt>
                <c:pt idx="10">
                  <c:v>2604422</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2024'!$K$2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Seite4_Tab1!$A$58:$A$66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'Dezember 2024'!$K$58:$K$68</c:f>
              <c:numCache>
                <c:formatCode>##0.0_);;\ \ \-\-\ </c:formatCode>
                <c:ptCount val="11"/>
                <c:pt idx="0">
                  <c:v>45.2</c:v>
                </c:pt>
                <c:pt idx="1">
                  <c:v>44.5</c:v>
                </c:pt>
                <c:pt idx="2">
                  <c:v>45.6</c:v>
                </c:pt>
                <c:pt idx="3">
                  <c:v>46.4</c:v>
                </c:pt>
                <c:pt idx="4">
                  <c:v>46.7</c:v>
                </c:pt>
                <c:pt idx="5">
                  <c:v>46.9</c:v>
                </c:pt>
                <c:pt idx="6">
                  <c:v>26.7</c:v>
                </c:pt>
                <c:pt idx="7">
                  <c:v>30</c:v>
                </c:pt>
                <c:pt idx="8">
                  <c:v>42.8</c:v>
                </c:pt>
                <c:pt idx="9">
                  <c:v>44.3</c:v>
                </c:pt>
                <c:pt idx="10">
                  <c:v>43.5</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7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12 / 24</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Dezember 2024</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2004 bis 2024 in den Städten Bremen und Bremerhaven</a:t>
          </a:r>
        </a:p>
        <a:p>
          <a:pPr algn="l" rtl="0">
            <a:defRPr sz="1000"/>
          </a:pPr>
          <a:r>
            <a:rPr lang="de-DE" sz="800" b="1" i="0" u="none" strike="noStrike" baseline="0">
              <a:solidFill>
                <a:srgbClr val="000000"/>
              </a:solidFill>
              <a:latin typeface="Arial"/>
              <a:cs typeface="Arial"/>
            </a:rPr>
            <a:t>IMesszahl: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2024: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heetViews>
  <sheetFormatPr baseColWidth="10"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292</v>
      </c>
      <c r="C2" s="196"/>
      <c r="D2" s="198" t="s">
        <v>378</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291</v>
      </c>
      <c r="G44" s="201"/>
    </row>
    <row r="45" spans="2:7" s="200" customFormat="1">
      <c r="B45" s="452" t="s">
        <v>379</v>
      </c>
      <c r="C45" s="452"/>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sqref="A1:K1"/>
    </sheetView>
  </sheetViews>
  <sheetFormatPr baseColWidth="10"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38" t="s">
        <v>278</v>
      </c>
      <c r="B1" s="538"/>
      <c r="C1" s="538"/>
      <c r="D1" s="538"/>
      <c r="E1" s="538"/>
      <c r="F1" s="538"/>
      <c r="G1" s="538"/>
      <c r="H1" s="538"/>
      <c r="I1" s="538"/>
      <c r="J1" s="538"/>
      <c r="K1" s="538"/>
      <c r="L1" s="335" t="s">
        <v>28</v>
      </c>
    </row>
    <row r="2" spans="1:14" s="18" customFormat="1" ht="12.2" customHeight="1">
      <c r="A2" s="539" t="s">
        <v>279</v>
      </c>
      <c r="B2" s="541" t="s">
        <v>382</v>
      </c>
      <c r="C2" s="542"/>
      <c r="D2" s="542"/>
      <c r="E2" s="542"/>
      <c r="F2" s="543"/>
      <c r="G2" s="544" t="s">
        <v>383</v>
      </c>
      <c r="H2" s="545"/>
      <c r="I2" s="545"/>
      <c r="J2" s="545"/>
      <c r="K2" s="545"/>
      <c r="M2" s="354"/>
    </row>
    <row r="3" spans="1:14" s="18" customFormat="1" ht="12.2" customHeight="1">
      <c r="A3" s="540"/>
      <c r="B3" s="541" t="s">
        <v>2</v>
      </c>
      <c r="C3" s="543"/>
      <c r="D3" s="541" t="s">
        <v>3</v>
      </c>
      <c r="E3" s="542"/>
      <c r="F3" s="546" t="s">
        <v>375</v>
      </c>
      <c r="G3" s="541" t="s">
        <v>2</v>
      </c>
      <c r="H3" s="543"/>
      <c r="I3" s="541" t="s">
        <v>3</v>
      </c>
      <c r="J3" s="542"/>
      <c r="K3" s="546" t="s">
        <v>375</v>
      </c>
      <c r="M3" s="354"/>
    </row>
    <row r="4" spans="1:14" s="18" customFormat="1" ht="48.2" customHeight="1">
      <c r="A4" s="540"/>
      <c r="B4" s="548" t="s">
        <v>0</v>
      </c>
      <c r="C4" s="186" t="s">
        <v>101</v>
      </c>
      <c r="D4" s="550" t="s">
        <v>0</v>
      </c>
      <c r="E4" s="186" t="s">
        <v>102</v>
      </c>
      <c r="F4" s="547"/>
      <c r="G4" s="550" t="s">
        <v>0</v>
      </c>
      <c r="H4" s="186" t="s">
        <v>101</v>
      </c>
      <c r="I4" s="550" t="s">
        <v>0</v>
      </c>
      <c r="J4" s="186" t="s">
        <v>101</v>
      </c>
      <c r="K4" s="547"/>
      <c r="N4" s="354"/>
    </row>
    <row r="5" spans="1:14" s="18" customFormat="1" ht="12.2" customHeight="1">
      <c r="A5" s="540"/>
      <c r="B5" s="549"/>
      <c r="C5" s="193" t="s">
        <v>24</v>
      </c>
      <c r="D5" s="551"/>
      <c r="E5" s="407" t="s">
        <v>24</v>
      </c>
      <c r="F5" s="193" t="s">
        <v>1</v>
      </c>
      <c r="G5" s="551"/>
      <c r="H5" s="193" t="s">
        <v>24</v>
      </c>
      <c r="I5" s="551"/>
      <c r="J5" s="407" t="s">
        <v>24</v>
      </c>
      <c r="K5" s="345" t="s">
        <v>1</v>
      </c>
    </row>
    <row r="6" spans="1:14" s="337" customFormat="1" ht="24.95" customHeight="1">
      <c r="A6" s="336" t="s">
        <v>113</v>
      </c>
      <c r="B6" s="140">
        <v>112967</v>
      </c>
      <c r="C6" s="395">
        <v>5.9</v>
      </c>
      <c r="D6" s="400">
        <v>207859</v>
      </c>
      <c r="E6" s="395">
        <v>5.8</v>
      </c>
      <c r="F6" s="401">
        <v>1.8</v>
      </c>
      <c r="G6" s="400">
        <v>1302646</v>
      </c>
      <c r="H6" s="395">
        <v>7.7</v>
      </c>
      <c r="I6" s="400">
        <v>2488746</v>
      </c>
      <c r="J6" s="395">
        <v>5.5</v>
      </c>
      <c r="K6" s="401">
        <v>1.9</v>
      </c>
    </row>
    <row r="7" spans="1:14" s="337" customFormat="1" ht="9" customHeight="1">
      <c r="A7" s="338" t="s">
        <v>109</v>
      </c>
      <c r="B7" s="141">
        <v>90225</v>
      </c>
      <c r="C7" s="396">
        <v>7.1</v>
      </c>
      <c r="D7" s="400">
        <v>164328</v>
      </c>
      <c r="E7" s="395">
        <v>5.5</v>
      </c>
      <c r="F7" s="401">
        <v>1.8</v>
      </c>
      <c r="G7" s="400">
        <v>1033771</v>
      </c>
      <c r="H7" s="396">
        <v>7.6</v>
      </c>
      <c r="I7" s="400">
        <v>1994811</v>
      </c>
      <c r="J7" s="401">
        <v>5</v>
      </c>
      <c r="K7" s="401">
        <v>1.9</v>
      </c>
    </row>
    <row r="8" spans="1:14" s="18" customFormat="1" ht="9" customHeight="1">
      <c r="A8" s="338" t="s">
        <v>110</v>
      </c>
      <c r="B8" s="143">
        <v>22742</v>
      </c>
      <c r="C8" s="396">
        <v>1.4</v>
      </c>
      <c r="D8" s="402">
        <v>43531</v>
      </c>
      <c r="E8" s="395">
        <v>6.7</v>
      </c>
      <c r="F8" s="403">
        <v>1.9</v>
      </c>
      <c r="G8" s="402">
        <v>268875</v>
      </c>
      <c r="H8" s="396">
        <v>8</v>
      </c>
      <c r="I8" s="402">
        <v>493935</v>
      </c>
      <c r="J8" s="395">
        <v>7.5</v>
      </c>
      <c r="K8" s="403">
        <v>1.8</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19734</v>
      </c>
      <c r="C10" s="395">
        <v>0.5</v>
      </c>
      <c r="D10" s="398">
        <v>37187</v>
      </c>
      <c r="E10" s="396">
        <v>5.9</v>
      </c>
      <c r="F10" s="367">
        <v>1.9</v>
      </c>
      <c r="G10" s="398">
        <v>223489</v>
      </c>
      <c r="H10" s="395">
        <v>8.1</v>
      </c>
      <c r="I10" s="398">
        <v>397334</v>
      </c>
      <c r="J10" s="396">
        <v>7</v>
      </c>
      <c r="K10" s="367">
        <v>1.8</v>
      </c>
    </row>
    <row r="11" spans="1:14" s="18" customFormat="1" ht="8.4499999999999993" customHeight="1">
      <c r="A11" s="338" t="s">
        <v>44</v>
      </c>
      <c r="B11" s="359">
        <v>1125</v>
      </c>
      <c r="C11" s="395">
        <v>15.3</v>
      </c>
      <c r="D11" s="398">
        <v>2683</v>
      </c>
      <c r="E11" s="396">
        <v>57.6</v>
      </c>
      <c r="F11" s="367">
        <v>2.4</v>
      </c>
      <c r="G11" s="398">
        <v>16494</v>
      </c>
      <c r="H11" s="395">
        <v>18.3</v>
      </c>
      <c r="I11" s="398">
        <v>27755</v>
      </c>
      <c r="J11" s="396">
        <v>23.8</v>
      </c>
      <c r="K11" s="367">
        <v>1.7</v>
      </c>
    </row>
    <row r="12" spans="1:14" s="337" customFormat="1" ht="8.4499999999999993" customHeight="1">
      <c r="A12" s="338" t="s">
        <v>45</v>
      </c>
      <c r="B12" s="359">
        <v>56</v>
      </c>
      <c r="C12" s="396">
        <v>-34.1</v>
      </c>
      <c r="D12" s="398">
        <v>78</v>
      </c>
      <c r="E12" s="396">
        <v>-45.8</v>
      </c>
      <c r="F12" s="367">
        <v>1.4</v>
      </c>
      <c r="G12" s="398">
        <v>1141</v>
      </c>
      <c r="H12" s="395">
        <v>5.5</v>
      </c>
      <c r="I12" s="398">
        <v>1872</v>
      </c>
      <c r="J12" s="382">
        <v>0.4</v>
      </c>
      <c r="K12" s="367">
        <v>1.6</v>
      </c>
    </row>
    <row r="13" spans="1:14" s="18" customFormat="1" ht="9" customHeight="1">
      <c r="A13" s="338" t="s">
        <v>46</v>
      </c>
      <c r="B13" s="359">
        <v>1291</v>
      </c>
      <c r="C13" s="396">
        <v>-9.4</v>
      </c>
      <c r="D13" s="398">
        <v>2612</v>
      </c>
      <c r="E13" s="396">
        <v>-4.3</v>
      </c>
      <c r="F13" s="367">
        <v>2</v>
      </c>
      <c r="G13" s="398">
        <v>21315</v>
      </c>
      <c r="H13" s="396">
        <v>6.8</v>
      </c>
      <c r="I13" s="398">
        <v>37122</v>
      </c>
      <c r="J13" s="396">
        <v>4.8</v>
      </c>
      <c r="K13" s="367">
        <v>1.7</v>
      </c>
    </row>
    <row r="14" spans="1:14" s="18" customFormat="1" ht="9" customHeight="1">
      <c r="A14" s="338" t="s">
        <v>47</v>
      </c>
      <c r="B14" s="359">
        <v>34</v>
      </c>
      <c r="C14" s="399">
        <v>13.3</v>
      </c>
      <c r="D14" s="398">
        <v>76</v>
      </c>
      <c r="E14" s="399">
        <v>8.6</v>
      </c>
      <c r="F14" s="367">
        <v>2.2000000000000002</v>
      </c>
      <c r="G14" s="398">
        <v>721</v>
      </c>
      <c r="H14" s="399">
        <v>1.8</v>
      </c>
      <c r="I14" s="398">
        <v>1660</v>
      </c>
      <c r="J14" s="399">
        <v>16.7</v>
      </c>
      <c r="K14" s="367">
        <v>2.2999999999999998</v>
      </c>
    </row>
    <row r="15" spans="1:14" s="18" customFormat="1" ht="9" customHeight="1">
      <c r="A15" s="338" t="s">
        <v>48</v>
      </c>
      <c r="B15" s="359">
        <v>183</v>
      </c>
      <c r="C15" s="395">
        <v>18.8</v>
      </c>
      <c r="D15" s="398">
        <v>307</v>
      </c>
      <c r="E15" s="396">
        <v>-0.3</v>
      </c>
      <c r="F15" s="367">
        <v>1.7</v>
      </c>
      <c r="G15" s="398">
        <v>3217</v>
      </c>
      <c r="H15" s="395">
        <v>22.6</v>
      </c>
      <c r="I15" s="398">
        <v>5540</v>
      </c>
      <c r="J15" s="396">
        <v>10.7</v>
      </c>
      <c r="K15" s="367">
        <v>1.7</v>
      </c>
    </row>
    <row r="16" spans="1:14" s="18" customFormat="1" ht="9" customHeight="1">
      <c r="A16" s="338" t="s">
        <v>49</v>
      </c>
      <c r="B16" s="359">
        <v>693</v>
      </c>
      <c r="C16" s="395">
        <v>3.4</v>
      </c>
      <c r="D16" s="398">
        <v>1284</v>
      </c>
      <c r="E16" s="396">
        <v>6.7</v>
      </c>
      <c r="F16" s="367">
        <v>1.9</v>
      </c>
      <c r="G16" s="398">
        <v>13138</v>
      </c>
      <c r="H16" s="395">
        <v>-0.4</v>
      </c>
      <c r="I16" s="398">
        <v>22533</v>
      </c>
      <c r="J16" s="396">
        <v>-1.9</v>
      </c>
      <c r="K16" s="367">
        <v>1.7</v>
      </c>
    </row>
    <row r="17" spans="1:11" s="18" customFormat="1" ht="9" customHeight="1">
      <c r="A17" s="338" t="s">
        <v>50</v>
      </c>
      <c r="B17" s="359">
        <v>121</v>
      </c>
      <c r="C17" s="360">
        <v>-11.7</v>
      </c>
      <c r="D17" s="398">
        <v>298</v>
      </c>
      <c r="E17" s="396">
        <v>-20.5</v>
      </c>
      <c r="F17" s="367">
        <v>2.5</v>
      </c>
      <c r="G17" s="398">
        <v>1218</v>
      </c>
      <c r="H17" s="395">
        <v>8.6</v>
      </c>
      <c r="I17" s="398">
        <v>2571</v>
      </c>
      <c r="J17" s="396">
        <v>-5.4</v>
      </c>
      <c r="K17" s="367">
        <v>2.1</v>
      </c>
    </row>
    <row r="18" spans="1:11" s="18" customFormat="1" ht="9" customHeight="1">
      <c r="A18" s="338" t="s">
        <v>51</v>
      </c>
      <c r="B18" s="359">
        <v>39</v>
      </c>
      <c r="C18" s="396">
        <v>-51.9</v>
      </c>
      <c r="D18" s="398">
        <v>88</v>
      </c>
      <c r="E18" s="396">
        <v>-44.3</v>
      </c>
      <c r="F18" s="367">
        <v>2.2999999999999998</v>
      </c>
      <c r="G18" s="398">
        <v>1019</v>
      </c>
      <c r="H18" s="396">
        <v>16.2</v>
      </c>
      <c r="I18" s="398">
        <v>2044</v>
      </c>
      <c r="J18" s="396">
        <v>17.5</v>
      </c>
      <c r="K18" s="367">
        <v>2</v>
      </c>
    </row>
    <row r="19" spans="1:11" s="18" customFormat="1" ht="9" customHeight="1">
      <c r="A19" s="338" t="s">
        <v>52</v>
      </c>
      <c r="B19" s="359">
        <v>12</v>
      </c>
      <c r="C19" s="396">
        <v>200</v>
      </c>
      <c r="D19" s="398">
        <v>25</v>
      </c>
      <c r="E19" s="396">
        <v>400</v>
      </c>
      <c r="F19" s="367">
        <v>2.1</v>
      </c>
      <c r="G19" s="398">
        <v>157</v>
      </c>
      <c r="H19" s="367">
        <v>-11.3</v>
      </c>
      <c r="I19" s="398">
        <v>282</v>
      </c>
      <c r="J19" s="396">
        <v>-26</v>
      </c>
      <c r="K19" s="367">
        <v>1.8</v>
      </c>
    </row>
    <row r="20" spans="1:11" s="18" customFormat="1" ht="9" customHeight="1">
      <c r="A20" s="338" t="s">
        <v>53</v>
      </c>
      <c r="B20" s="359">
        <v>473</v>
      </c>
      <c r="C20" s="395">
        <v>14</v>
      </c>
      <c r="D20" s="398">
        <v>940</v>
      </c>
      <c r="E20" s="395">
        <v>13.4</v>
      </c>
      <c r="F20" s="367">
        <v>2</v>
      </c>
      <c r="G20" s="398">
        <v>8109</v>
      </c>
      <c r="H20" s="395">
        <v>7.3</v>
      </c>
      <c r="I20" s="398">
        <v>15993</v>
      </c>
      <c r="J20" s="395">
        <v>10.6</v>
      </c>
      <c r="K20" s="367">
        <v>2</v>
      </c>
    </row>
    <row r="21" spans="1:11" s="18" customFormat="1" ht="9" customHeight="1">
      <c r="A21" s="338" t="s">
        <v>54</v>
      </c>
      <c r="B21" s="359">
        <v>58</v>
      </c>
      <c r="C21" s="399">
        <v>-48.2</v>
      </c>
      <c r="D21" s="398">
        <v>189</v>
      </c>
      <c r="E21" s="399">
        <v>-23.8</v>
      </c>
      <c r="F21" s="367">
        <v>3.3</v>
      </c>
      <c r="G21" s="398">
        <v>1086</v>
      </c>
      <c r="H21" s="399">
        <v>-3.7</v>
      </c>
      <c r="I21" s="398">
        <v>3295</v>
      </c>
      <c r="J21" s="399">
        <v>-17</v>
      </c>
      <c r="K21" s="367">
        <v>3</v>
      </c>
    </row>
    <row r="22" spans="1:11" s="18" customFormat="1" ht="9" customHeight="1">
      <c r="A22" s="338" t="s">
        <v>55</v>
      </c>
      <c r="B22" s="359">
        <v>129</v>
      </c>
      <c r="C22" s="396">
        <v>48.3</v>
      </c>
      <c r="D22" s="398">
        <v>263</v>
      </c>
      <c r="E22" s="399">
        <v>62.3</v>
      </c>
      <c r="F22" s="367">
        <v>2</v>
      </c>
      <c r="G22" s="398">
        <v>805</v>
      </c>
      <c r="H22" s="395" t="s">
        <v>35</v>
      </c>
      <c r="I22" s="398">
        <v>1394</v>
      </c>
      <c r="J22" s="396">
        <v>-5.2</v>
      </c>
      <c r="K22" s="367">
        <v>1.7</v>
      </c>
    </row>
    <row r="23" spans="1:11" s="18" customFormat="1" ht="9" customHeight="1">
      <c r="A23" s="338" t="s">
        <v>56</v>
      </c>
      <c r="B23" s="359">
        <v>93</v>
      </c>
      <c r="C23" s="399">
        <v>-59.9</v>
      </c>
      <c r="D23" s="398">
        <v>191</v>
      </c>
      <c r="E23" s="367">
        <v>-56.7</v>
      </c>
      <c r="F23" s="367">
        <v>2.1</v>
      </c>
      <c r="G23" s="398">
        <v>2496</v>
      </c>
      <c r="H23" s="399">
        <v>7.6</v>
      </c>
      <c r="I23" s="398">
        <v>4153</v>
      </c>
      <c r="J23" s="367">
        <v>1.9</v>
      </c>
      <c r="K23" s="367">
        <v>1.7</v>
      </c>
    </row>
    <row r="24" spans="1:11" s="18" customFormat="1" ht="9" customHeight="1">
      <c r="A24" s="338" t="s">
        <v>57</v>
      </c>
      <c r="B24" s="359">
        <v>175</v>
      </c>
      <c r="C24" s="399">
        <v>165.2</v>
      </c>
      <c r="D24" s="398">
        <v>256</v>
      </c>
      <c r="E24" s="399">
        <v>124.6</v>
      </c>
      <c r="F24" s="367">
        <v>1.5</v>
      </c>
      <c r="G24" s="398">
        <v>1642</v>
      </c>
      <c r="H24" s="399">
        <v>16</v>
      </c>
      <c r="I24" s="398">
        <v>2675</v>
      </c>
      <c r="J24" s="399">
        <v>18.3</v>
      </c>
      <c r="K24" s="367">
        <v>1.6</v>
      </c>
    </row>
    <row r="25" spans="1:11" s="18" customFormat="1" ht="9" customHeight="1">
      <c r="A25" s="338" t="s">
        <v>58</v>
      </c>
      <c r="B25" s="359">
        <v>11</v>
      </c>
      <c r="C25" s="360" t="s">
        <v>35</v>
      </c>
      <c r="D25" s="359">
        <v>18</v>
      </c>
      <c r="E25" s="360">
        <v>-14.3</v>
      </c>
      <c r="F25" s="367">
        <v>1.6</v>
      </c>
      <c r="G25" s="398">
        <v>87</v>
      </c>
      <c r="H25" s="360">
        <v>-37.9</v>
      </c>
      <c r="I25" s="398">
        <v>161</v>
      </c>
      <c r="J25" s="399">
        <v>-34</v>
      </c>
      <c r="K25" s="367">
        <v>1.9</v>
      </c>
    </row>
    <row r="26" spans="1:11" s="18" customFormat="1" ht="9" customHeight="1">
      <c r="A26" s="338" t="s">
        <v>59</v>
      </c>
      <c r="B26" s="359">
        <v>8980</v>
      </c>
      <c r="C26" s="399">
        <v>-1.8</v>
      </c>
      <c r="D26" s="398">
        <v>15126</v>
      </c>
      <c r="E26" s="399">
        <v>6.1</v>
      </c>
      <c r="F26" s="367">
        <v>1.7</v>
      </c>
      <c r="G26" s="398">
        <v>58092</v>
      </c>
      <c r="H26" s="399">
        <v>9.5</v>
      </c>
      <c r="I26" s="398">
        <v>94198</v>
      </c>
      <c r="J26" s="399">
        <v>11.7</v>
      </c>
      <c r="K26" s="367">
        <v>1.6</v>
      </c>
    </row>
    <row r="27" spans="1:11" s="18" customFormat="1" ht="9" customHeight="1">
      <c r="A27" s="338" t="s">
        <v>60</v>
      </c>
      <c r="B27" s="359">
        <v>225</v>
      </c>
      <c r="C27" s="396">
        <v>33.9</v>
      </c>
      <c r="D27" s="398">
        <v>394</v>
      </c>
      <c r="E27" s="396">
        <v>38.200000000000003</v>
      </c>
      <c r="F27" s="367">
        <v>1.8</v>
      </c>
      <c r="G27" s="398">
        <v>5831</v>
      </c>
      <c r="H27" s="396">
        <v>15.7</v>
      </c>
      <c r="I27" s="398">
        <v>9231</v>
      </c>
      <c r="J27" s="396">
        <v>12.4</v>
      </c>
      <c r="K27" s="367">
        <v>1.6</v>
      </c>
    </row>
    <row r="28" spans="1:11" s="18" customFormat="1" ht="9" customHeight="1">
      <c r="A28" s="338" t="s">
        <v>61</v>
      </c>
      <c r="B28" s="359">
        <v>487</v>
      </c>
      <c r="C28" s="395">
        <v>18.5</v>
      </c>
      <c r="D28" s="398">
        <v>1002</v>
      </c>
      <c r="E28" s="395">
        <v>13.1</v>
      </c>
      <c r="F28" s="367">
        <v>2.1</v>
      </c>
      <c r="G28" s="398">
        <v>7366</v>
      </c>
      <c r="H28" s="395">
        <v>-0.3</v>
      </c>
      <c r="I28" s="398">
        <v>15021</v>
      </c>
      <c r="J28" s="395">
        <v>3.4</v>
      </c>
      <c r="K28" s="367">
        <v>2</v>
      </c>
    </row>
    <row r="29" spans="1:11" s="18" customFormat="1" ht="9" customHeight="1">
      <c r="A29" s="338" t="s">
        <v>62</v>
      </c>
      <c r="B29" s="359">
        <v>387</v>
      </c>
      <c r="C29" s="367">
        <v>-13.2</v>
      </c>
      <c r="D29" s="398">
        <v>718</v>
      </c>
      <c r="E29" s="367">
        <v>-18.600000000000001</v>
      </c>
      <c r="F29" s="367">
        <v>1.9</v>
      </c>
      <c r="G29" s="398">
        <v>8556</v>
      </c>
      <c r="H29" s="367">
        <v>12</v>
      </c>
      <c r="I29" s="398">
        <v>16843</v>
      </c>
      <c r="J29" s="367">
        <v>-0.3</v>
      </c>
      <c r="K29" s="367">
        <v>2</v>
      </c>
    </row>
    <row r="30" spans="1:11" s="18" customFormat="1" ht="9" customHeight="1">
      <c r="A30" s="338" t="s">
        <v>63</v>
      </c>
      <c r="B30" s="359">
        <v>151</v>
      </c>
      <c r="C30" s="367">
        <v>-17.899999999999999</v>
      </c>
      <c r="D30" s="398">
        <v>400</v>
      </c>
      <c r="E30" s="399">
        <v>9</v>
      </c>
      <c r="F30" s="367">
        <v>2.6</v>
      </c>
      <c r="G30" s="398">
        <v>2007</v>
      </c>
      <c r="H30" s="367">
        <v>20.399999999999999</v>
      </c>
      <c r="I30" s="398">
        <v>4397</v>
      </c>
      <c r="J30" s="399">
        <v>21.2</v>
      </c>
      <c r="K30" s="367">
        <v>2.2000000000000002</v>
      </c>
    </row>
    <row r="31" spans="1:11" s="18" customFormat="1" ht="9" customHeight="1">
      <c r="A31" s="338" t="s">
        <v>64</v>
      </c>
      <c r="B31" s="359">
        <v>168</v>
      </c>
      <c r="C31" s="406">
        <v>-8.1999999999999993</v>
      </c>
      <c r="D31" s="398">
        <v>297</v>
      </c>
      <c r="E31" s="367">
        <v>2.8</v>
      </c>
      <c r="F31" s="367">
        <v>1.8</v>
      </c>
      <c r="G31" s="398">
        <v>2850</v>
      </c>
      <c r="H31" s="406">
        <v>16.399999999999999</v>
      </c>
      <c r="I31" s="398">
        <v>4915</v>
      </c>
      <c r="J31" s="367">
        <v>2.8</v>
      </c>
      <c r="K31" s="367">
        <v>1.7</v>
      </c>
    </row>
    <row r="32" spans="1:11" s="18" customFormat="1" ht="9" customHeight="1">
      <c r="A32" s="338" t="s">
        <v>65</v>
      </c>
      <c r="B32" s="359">
        <v>99</v>
      </c>
      <c r="C32" s="395">
        <v>57.1</v>
      </c>
      <c r="D32" s="398">
        <v>268</v>
      </c>
      <c r="E32" s="395">
        <v>35.4</v>
      </c>
      <c r="F32" s="367">
        <v>2.7</v>
      </c>
      <c r="G32" s="398">
        <v>980</v>
      </c>
      <c r="H32" s="395">
        <v>-0.9</v>
      </c>
      <c r="I32" s="398">
        <v>2409</v>
      </c>
      <c r="J32" s="395">
        <v>-9.1</v>
      </c>
      <c r="K32" s="367">
        <v>2.5</v>
      </c>
    </row>
    <row r="33" spans="1:11" s="18" customFormat="1" ht="9" customHeight="1">
      <c r="A33" s="338" t="s">
        <v>66</v>
      </c>
      <c r="B33" s="359">
        <v>834</v>
      </c>
      <c r="C33" s="396">
        <v>32.200000000000003</v>
      </c>
      <c r="D33" s="398">
        <v>1654</v>
      </c>
      <c r="E33" s="396">
        <v>21.3</v>
      </c>
      <c r="F33" s="367">
        <v>2</v>
      </c>
      <c r="G33" s="398">
        <v>15916</v>
      </c>
      <c r="H33" s="396">
        <v>21.4</v>
      </c>
      <c r="I33" s="398">
        <v>24081</v>
      </c>
      <c r="J33" s="396">
        <v>13.2</v>
      </c>
      <c r="K33" s="367">
        <v>1.5</v>
      </c>
    </row>
    <row r="34" spans="1:11" s="18" customFormat="1" ht="9" customHeight="1">
      <c r="A34" s="338" t="s">
        <v>67</v>
      </c>
      <c r="B34" s="359">
        <v>530</v>
      </c>
      <c r="C34" s="395">
        <v>7.9</v>
      </c>
      <c r="D34" s="398">
        <v>1038</v>
      </c>
      <c r="E34" s="395">
        <v>0.3</v>
      </c>
      <c r="F34" s="367">
        <v>2</v>
      </c>
      <c r="G34" s="398">
        <v>9529</v>
      </c>
      <c r="H34" s="395">
        <v>-3.1</v>
      </c>
      <c r="I34" s="398">
        <v>17969</v>
      </c>
      <c r="J34" s="395">
        <v>-1.4</v>
      </c>
      <c r="K34" s="367">
        <v>1.9</v>
      </c>
    </row>
    <row r="35" spans="1:11" s="18" customFormat="1" ht="9" customHeight="1">
      <c r="A35" s="338" t="s">
        <v>68</v>
      </c>
      <c r="B35" s="359">
        <v>36</v>
      </c>
      <c r="C35" s="382">
        <v>-14.3</v>
      </c>
      <c r="D35" s="398">
        <v>67</v>
      </c>
      <c r="E35" s="396">
        <v>-61.7</v>
      </c>
      <c r="F35" s="367">
        <v>1.9</v>
      </c>
      <c r="G35" s="398">
        <v>691</v>
      </c>
      <c r="H35" s="395">
        <v>23.2</v>
      </c>
      <c r="I35" s="398">
        <v>1522</v>
      </c>
      <c r="J35" s="367">
        <v>7.3</v>
      </c>
      <c r="K35" s="367">
        <v>2.2000000000000002</v>
      </c>
    </row>
    <row r="36" spans="1:11" s="18" customFormat="1" ht="9" customHeight="1">
      <c r="A36" s="338" t="s">
        <v>69</v>
      </c>
      <c r="B36" s="359">
        <v>26</v>
      </c>
      <c r="C36" s="382">
        <v>30</v>
      </c>
      <c r="D36" s="398">
        <v>71</v>
      </c>
      <c r="E36" s="396">
        <v>102.9</v>
      </c>
      <c r="F36" s="367">
        <v>2.7</v>
      </c>
      <c r="G36" s="398">
        <v>488</v>
      </c>
      <c r="H36" s="382">
        <v>16.5</v>
      </c>
      <c r="I36" s="398">
        <v>1599</v>
      </c>
      <c r="J36" s="396">
        <v>35.299999999999997</v>
      </c>
      <c r="K36" s="367">
        <v>3.3</v>
      </c>
    </row>
    <row r="37" spans="1:11" s="18" customFormat="1" ht="9" customHeight="1">
      <c r="A37" s="338" t="s">
        <v>70</v>
      </c>
      <c r="B37" s="359">
        <v>768</v>
      </c>
      <c r="C37" s="395">
        <v>-28.6</v>
      </c>
      <c r="D37" s="398">
        <v>1596</v>
      </c>
      <c r="E37" s="395">
        <v>-30.4</v>
      </c>
      <c r="F37" s="367">
        <v>2.1</v>
      </c>
      <c r="G37" s="398">
        <v>9171</v>
      </c>
      <c r="H37" s="395">
        <v>9.1999999999999993</v>
      </c>
      <c r="I37" s="398">
        <v>17536</v>
      </c>
      <c r="J37" s="395">
        <v>5.7</v>
      </c>
      <c r="K37" s="367">
        <v>1.9</v>
      </c>
    </row>
    <row r="38" spans="1:11" s="18" customFormat="1" ht="9" customHeight="1">
      <c r="A38" s="338" t="s">
        <v>71</v>
      </c>
      <c r="B38" s="359">
        <v>108</v>
      </c>
      <c r="C38" s="395">
        <v>9.1</v>
      </c>
      <c r="D38" s="398">
        <v>287</v>
      </c>
      <c r="E38" s="396">
        <v>18.100000000000001</v>
      </c>
      <c r="F38" s="367">
        <v>2.7</v>
      </c>
      <c r="G38" s="398">
        <v>2406</v>
      </c>
      <c r="H38" s="395">
        <v>2.9</v>
      </c>
      <c r="I38" s="398">
        <v>6735</v>
      </c>
      <c r="J38" s="395">
        <v>26.4</v>
      </c>
      <c r="K38" s="367">
        <v>2.8</v>
      </c>
    </row>
    <row r="39" spans="1:11" s="18" customFormat="1" ht="9" customHeight="1">
      <c r="A39" s="338" t="s">
        <v>72</v>
      </c>
      <c r="B39" s="359">
        <v>787</v>
      </c>
      <c r="C39" s="396">
        <v>108.8</v>
      </c>
      <c r="D39" s="398">
        <v>1711</v>
      </c>
      <c r="E39" s="395">
        <v>147.30000000000001</v>
      </c>
      <c r="F39" s="367">
        <v>2.2000000000000002</v>
      </c>
      <c r="G39" s="398">
        <v>5658</v>
      </c>
      <c r="H39" s="395">
        <v>55.7</v>
      </c>
      <c r="I39" s="398">
        <v>11563</v>
      </c>
      <c r="J39" s="395">
        <v>64.3</v>
      </c>
      <c r="K39" s="367">
        <v>2</v>
      </c>
    </row>
    <row r="40" spans="1:11" s="18" customFormat="1" ht="9" customHeight="1">
      <c r="A40" s="338" t="s">
        <v>73</v>
      </c>
      <c r="B40" s="396" t="s">
        <v>35</v>
      </c>
      <c r="C40" s="396" t="s">
        <v>35</v>
      </c>
      <c r="D40" s="396" t="s">
        <v>35</v>
      </c>
      <c r="E40" s="396" t="s">
        <v>35</v>
      </c>
      <c r="F40" s="396" t="s">
        <v>35</v>
      </c>
      <c r="G40" s="396" t="s">
        <v>35</v>
      </c>
      <c r="H40" s="396" t="s">
        <v>35</v>
      </c>
      <c r="I40" s="396" t="s">
        <v>35</v>
      </c>
      <c r="J40" s="396" t="s">
        <v>35</v>
      </c>
      <c r="K40" s="396" t="s">
        <v>35</v>
      </c>
    </row>
    <row r="41" spans="1:11" s="18" customFormat="1" ht="9" customHeight="1">
      <c r="A41" s="338" t="s">
        <v>74</v>
      </c>
      <c r="B41" s="359">
        <v>82</v>
      </c>
      <c r="C41" s="395">
        <v>24.2</v>
      </c>
      <c r="D41" s="398">
        <v>146</v>
      </c>
      <c r="E41" s="395">
        <v>-9.3000000000000007</v>
      </c>
      <c r="F41" s="367">
        <v>1.8</v>
      </c>
      <c r="G41" s="398">
        <v>1272</v>
      </c>
      <c r="H41" s="395">
        <v>19.3</v>
      </c>
      <c r="I41" s="398">
        <v>2984</v>
      </c>
      <c r="J41" s="395">
        <v>7.6</v>
      </c>
      <c r="K41" s="367">
        <v>2.2999999999999998</v>
      </c>
    </row>
    <row r="42" spans="1:11" s="18" customFormat="1" ht="9" customHeight="1">
      <c r="A42" s="338" t="s">
        <v>75</v>
      </c>
      <c r="B42" s="359">
        <v>1388</v>
      </c>
      <c r="C42" s="396">
        <v>-6</v>
      </c>
      <c r="D42" s="398">
        <v>2749</v>
      </c>
      <c r="E42" s="396">
        <v>-6.9</v>
      </c>
      <c r="F42" s="367">
        <v>2</v>
      </c>
      <c r="G42" s="398">
        <v>16627</v>
      </c>
      <c r="H42" s="396">
        <v>-8.4</v>
      </c>
      <c r="I42" s="398">
        <v>30559</v>
      </c>
      <c r="J42" s="396">
        <v>-9.9</v>
      </c>
      <c r="K42" s="367">
        <v>1.8</v>
      </c>
    </row>
    <row r="43" spans="1:11" s="18" customFormat="1" ht="9" customHeight="1">
      <c r="A43" s="338" t="s">
        <v>76</v>
      </c>
      <c r="B43" s="359">
        <v>17</v>
      </c>
      <c r="C43" s="396">
        <v>41.7</v>
      </c>
      <c r="D43" s="398">
        <v>29</v>
      </c>
      <c r="E43" s="367">
        <v>16</v>
      </c>
      <c r="F43" s="367">
        <v>1.7</v>
      </c>
      <c r="G43" s="398">
        <v>174</v>
      </c>
      <c r="H43" s="396">
        <v>-25.3</v>
      </c>
      <c r="I43" s="398">
        <v>441</v>
      </c>
      <c r="J43" s="396">
        <v>-23</v>
      </c>
      <c r="K43" s="367">
        <v>2.5</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168</v>
      </c>
      <c r="C45" s="395">
        <v>-35.6</v>
      </c>
      <c r="D45" s="398">
        <v>326</v>
      </c>
      <c r="E45" s="395">
        <v>-31.4</v>
      </c>
      <c r="F45" s="367">
        <v>1.9</v>
      </c>
      <c r="G45" s="398">
        <v>3230</v>
      </c>
      <c r="H45" s="395">
        <v>-11.3</v>
      </c>
      <c r="I45" s="398">
        <v>6281</v>
      </c>
      <c r="J45" s="395">
        <v>-14.7</v>
      </c>
      <c r="K45" s="367">
        <v>1.9</v>
      </c>
    </row>
    <row r="46" spans="1:11" s="18" customFormat="1" ht="9" customHeight="1">
      <c r="A46" s="338" t="s">
        <v>79</v>
      </c>
      <c r="B46" s="359">
        <v>143</v>
      </c>
      <c r="C46" s="396">
        <v>-2.1</v>
      </c>
      <c r="D46" s="398">
        <v>379</v>
      </c>
      <c r="E46" s="367">
        <v>0.8</v>
      </c>
      <c r="F46" s="367">
        <v>2.7</v>
      </c>
      <c r="G46" s="398">
        <v>2204</v>
      </c>
      <c r="H46" s="395">
        <v>15.8</v>
      </c>
      <c r="I46" s="398">
        <v>5949</v>
      </c>
      <c r="J46" s="367">
        <v>26</v>
      </c>
      <c r="K46" s="367">
        <v>2.7</v>
      </c>
    </row>
    <row r="47" spans="1:11" s="337" customFormat="1" ht="9" customHeight="1">
      <c r="A47" s="338" t="s">
        <v>80</v>
      </c>
      <c r="B47" s="359">
        <v>20</v>
      </c>
      <c r="C47" s="396">
        <v>11.1</v>
      </c>
      <c r="D47" s="398">
        <v>104</v>
      </c>
      <c r="E47" s="396">
        <v>76.3</v>
      </c>
      <c r="F47" s="367">
        <v>5.2</v>
      </c>
      <c r="G47" s="398">
        <v>415</v>
      </c>
      <c r="H47" s="396">
        <v>-10.6</v>
      </c>
      <c r="I47" s="398">
        <v>1160</v>
      </c>
      <c r="J47" s="395">
        <v>9.1</v>
      </c>
      <c r="K47" s="367">
        <v>2.8</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123</v>
      </c>
      <c r="C49" s="395">
        <v>-3.9</v>
      </c>
      <c r="D49" s="398">
        <v>275</v>
      </c>
      <c r="E49" s="367">
        <v>-13.2</v>
      </c>
      <c r="F49" s="367">
        <v>2.2000000000000002</v>
      </c>
      <c r="G49" s="398">
        <v>1789</v>
      </c>
      <c r="H49" s="395">
        <v>24.2</v>
      </c>
      <c r="I49" s="398">
        <v>4789</v>
      </c>
      <c r="J49" s="367">
        <v>30.8</v>
      </c>
      <c r="K49" s="367">
        <v>2.7</v>
      </c>
    </row>
    <row r="50" spans="1:11" s="337" customFormat="1" ht="9" customHeight="1">
      <c r="A50" s="338" t="s">
        <v>82</v>
      </c>
      <c r="B50" s="359">
        <v>1057</v>
      </c>
      <c r="C50" s="395">
        <v>22.9</v>
      </c>
      <c r="D50" s="398">
        <v>2103</v>
      </c>
      <c r="E50" s="395">
        <v>20.9</v>
      </c>
      <c r="F50" s="367">
        <v>2</v>
      </c>
      <c r="G50" s="398">
        <v>16635</v>
      </c>
      <c r="H50" s="395">
        <v>18.2</v>
      </c>
      <c r="I50" s="398">
        <v>36795</v>
      </c>
      <c r="J50" s="395">
        <v>17.2</v>
      </c>
      <c r="K50" s="367">
        <v>2.2000000000000002</v>
      </c>
    </row>
    <row r="51" spans="1:11" s="18" customFormat="1" ht="9" customHeight="1">
      <c r="A51" s="338" t="s">
        <v>83</v>
      </c>
      <c r="B51" s="359">
        <v>124</v>
      </c>
      <c r="C51" s="360">
        <v>59</v>
      </c>
      <c r="D51" s="398">
        <v>291</v>
      </c>
      <c r="E51" s="395">
        <v>14.1</v>
      </c>
      <c r="F51" s="367">
        <v>2.2999999999999998</v>
      </c>
      <c r="G51" s="398">
        <v>1531</v>
      </c>
      <c r="H51" s="395">
        <v>4.2</v>
      </c>
      <c r="I51" s="398">
        <v>4472</v>
      </c>
      <c r="J51" s="399">
        <v>6.6</v>
      </c>
      <c r="K51" s="367">
        <v>2.9</v>
      </c>
    </row>
    <row r="52" spans="1:11" s="18" customFormat="1" ht="9" customHeight="1">
      <c r="A52" s="338" t="s">
        <v>107</v>
      </c>
      <c r="B52" s="359">
        <v>245</v>
      </c>
      <c r="C52" s="395">
        <v>33.9</v>
      </c>
      <c r="D52" s="398">
        <v>429</v>
      </c>
      <c r="E52" s="395">
        <v>33.200000000000003</v>
      </c>
      <c r="F52" s="367">
        <v>1.8</v>
      </c>
      <c r="G52" s="398">
        <v>4577</v>
      </c>
      <c r="H52" s="395">
        <v>53.1</v>
      </c>
      <c r="I52" s="398">
        <v>9525</v>
      </c>
      <c r="J52" s="367">
        <v>71.8</v>
      </c>
      <c r="K52" s="367">
        <v>2.1</v>
      </c>
    </row>
    <row r="53" spans="1:11" s="18" customFormat="1" ht="9" customHeight="1">
      <c r="A53" s="338" t="s">
        <v>84</v>
      </c>
      <c r="B53" s="359">
        <v>86</v>
      </c>
      <c r="C53" s="395">
        <v>104.8</v>
      </c>
      <c r="D53" s="398">
        <v>270</v>
      </c>
      <c r="E53" s="395">
        <v>255.3</v>
      </c>
      <c r="F53" s="367">
        <v>3.1</v>
      </c>
      <c r="G53" s="398">
        <v>1449</v>
      </c>
      <c r="H53" s="395">
        <v>24.6</v>
      </c>
      <c r="I53" s="398">
        <v>3988</v>
      </c>
      <c r="J53" s="395">
        <v>53</v>
      </c>
      <c r="K53" s="367">
        <v>2.8</v>
      </c>
    </row>
    <row r="54" spans="1:11" s="18" customFormat="1" ht="9" customHeight="1">
      <c r="A54" s="338" t="s">
        <v>85</v>
      </c>
      <c r="B54" s="359">
        <v>45</v>
      </c>
      <c r="C54" s="367">
        <v>28.6</v>
      </c>
      <c r="D54" s="398">
        <v>108</v>
      </c>
      <c r="E54" s="367">
        <v>74.2</v>
      </c>
      <c r="F54" s="367">
        <v>2.4</v>
      </c>
      <c r="G54" s="398">
        <v>657</v>
      </c>
      <c r="H54" s="367">
        <v>-8.5</v>
      </c>
      <c r="I54" s="398">
        <v>1491</v>
      </c>
      <c r="J54" s="396">
        <v>-1.9</v>
      </c>
      <c r="K54" s="367">
        <v>2.2999999999999998</v>
      </c>
    </row>
    <row r="55" spans="1:11" s="18" customFormat="1" ht="9" customHeight="1">
      <c r="A55" s="338" t="s">
        <v>86</v>
      </c>
      <c r="B55" s="359">
        <v>162</v>
      </c>
      <c r="C55" s="395">
        <v>28.6</v>
      </c>
      <c r="D55" s="398">
        <v>235</v>
      </c>
      <c r="E55" s="399">
        <v>-23.7</v>
      </c>
      <c r="F55" s="367">
        <v>1.5</v>
      </c>
      <c r="G55" s="398">
        <v>1657</v>
      </c>
      <c r="H55" s="395">
        <v>1.7</v>
      </c>
      <c r="I55" s="398">
        <v>3313</v>
      </c>
      <c r="J55" s="399">
        <v>-3.9</v>
      </c>
      <c r="K55" s="367">
        <v>2</v>
      </c>
    </row>
    <row r="56" spans="1:11" s="18" customFormat="1" ht="9" customHeight="1">
      <c r="A56" s="338" t="s">
        <v>87</v>
      </c>
      <c r="B56" s="359">
        <v>42</v>
      </c>
      <c r="C56" s="367">
        <v>10.5</v>
      </c>
      <c r="D56" s="398">
        <v>106</v>
      </c>
      <c r="E56" s="396">
        <v>107.8</v>
      </c>
      <c r="F56" s="367">
        <v>2.5</v>
      </c>
      <c r="G56" s="398">
        <v>920</v>
      </c>
      <c r="H56" s="396">
        <v>6.7</v>
      </c>
      <c r="I56" s="398">
        <v>1836</v>
      </c>
      <c r="J56" s="367">
        <v>4</v>
      </c>
      <c r="K56" s="367">
        <v>2</v>
      </c>
    </row>
    <row r="57" spans="1:11" s="18" customFormat="1" ht="9" customHeight="1">
      <c r="A57" s="338" t="s">
        <v>88</v>
      </c>
      <c r="B57" s="359">
        <v>36</v>
      </c>
      <c r="C57" s="367">
        <v>20</v>
      </c>
      <c r="D57" s="398">
        <v>74</v>
      </c>
      <c r="E57" s="396">
        <v>57.4</v>
      </c>
      <c r="F57" s="367">
        <v>2.1</v>
      </c>
      <c r="G57" s="398">
        <v>841</v>
      </c>
      <c r="H57" s="396">
        <v>-10.4</v>
      </c>
      <c r="I57" s="398">
        <v>1489</v>
      </c>
      <c r="J57" s="396">
        <v>8.1</v>
      </c>
      <c r="K57" s="367">
        <v>1.8</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317</v>
      </c>
      <c r="C59" s="395">
        <v>-3.4</v>
      </c>
      <c r="D59" s="398">
        <v>590</v>
      </c>
      <c r="E59" s="395">
        <v>-4.7</v>
      </c>
      <c r="F59" s="367">
        <v>1.9</v>
      </c>
      <c r="G59" s="398">
        <v>5003</v>
      </c>
      <c r="H59" s="395">
        <v>16.399999999999999</v>
      </c>
      <c r="I59" s="398">
        <v>10681</v>
      </c>
      <c r="J59" s="395">
        <v>-2.4</v>
      </c>
      <c r="K59" s="367">
        <v>2.1</v>
      </c>
    </row>
    <row r="60" spans="1:11" s="18" customFormat="1" ht="9" customHeight="1">
      <c r="A60" s="338" t="s">
        <v>90</v>
      </c>
      <c r="B60" s="359">
        <v>1563</v>
      </c>
      <c r="C60" s="396">
        <v>3.6</v>
      </c>
      <c r="D60" s="398">
        <v>3399</v>
      </c>
      <c r="E60" s="395">
        <v>12.9</v>
      </c>
      <c r="F60" s="367">
        <v>2.2000000000000002</v>
      </c>
      <c r="G60" s="398">
        <v>22900</v>
      </c>
      <c r="H60" s="395">
        <v>-0.8</v>
      </c>
      <c r="I60" s="398">
        <v>47019</v>
      </c>
      <c r="J60" s="395">
        <v>2.5</v>
      </c>
      <c r="K60" s="367">
        <v>2.1</v>
      </c>
    </row>
    <row r="61" spans="1:11" s="18" customFormat="1" ht="9" customHeight="1">
      <c r="A61" s="338" t="s">
        <v>91</v>
      </c>
      <c r="B61" s="359">
        <v>83</v>
      </c>
      <c r="C61" s="396">
        <v>-45</v>
      </c>
      <c r="D61" s="398">
        <v>151</v>
      </c>
      <c r="E61" s="395">
        <v>-50.8</v>
      </c>
      <c r="F61" s="367">
        <v>1.8</v>
      </c>
      <c r="G61" s="398">
        <v>1655</v>
      </c>
      <c r="H61" s="395">
        <v>-2</v>
      </c>
      <c r="I61" s="398">
        <v>3874</v>
      </c>
      <c r="J61" s="395">
        <v>-1.5</v>
      </c>
      <c r="K61" s="367">
        <v>2.2999999999999998</v>
      </c>
    </row>
    <row r="62" spans="1:11" s="18" customFormat="1" ht="9" customHeight="1">
      <c r="A62" s="338" t="s">
        <v>92</v>
      </c>
      <c r="B62" s="359">
        <v>1246</v>
      </c>
      <c r="C62" s="396">
        <v>9.8000000000000007</v>
      </c>
      <c r="D62" s="398">
        <v>2748</v>
      </c>
      <c r="E62" s="396">
        <v>26.9</v>
      </c>
      <c r="F62" s="367">
        <v>2.2000000000000002</v>
      </c>
      <c r="G62" s="398">
        <v>16970</v>
      </c>
      <c r="H62" s="396">
        <v>-3.9</v>
      </c>
      <c r="I62" s="398">
        <v>33087</v>
      </c>
      <c r="J62" s="395">
        <v>-0.6</v>
      </c>
      <c r="K62" s="367">
        <v>1.9</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6</v>
      </c>
      <c r="C64" s="396">
        <v>-33.299999999999997</v>
      </c>
      <c r="D64" s="359">
        <v>8</v>
      </c>
      <c r="E64" s="382">
        <v>-84.3</v>
      </c>
      <c r="F64" s="367">
        <v>1.3</v>
      </c>
      <c r="G64" s="398">
        <v>136</v>
      </c>
      <c r="H64" s="396">
        <v>-23.2</v>
      </c>
      <c r="I64" s="398">
        <v>291</v>
      </c>
      <c r="J64" s="396">
        <v>-38.6</v>
      </c>
      <c r="K64" s="367">
        <v>2.1</v>
      </c>
    </row>
    <row r="65" spans="1:11" s="18" customFormat="1" ht="9" customHeight="1">
      <c r="A65" s="338" t="s">
        <v>94</v>
      </c>
      <c r="B65" s="359">
        <v>72</v>
      </c>
      <c r="C65" s="396">
        <v>16.100000000000001</v>
      </c>
      <c r="D65" s="398">
        <v>146</v>
      </c>
      <c r="E65" s="382">
        <v>32.700000000000003</v>
      </c>
      <c r="F65" s="367">
        <v>2</v>
      </c>
      <c r="G65" s="398">
        <v>1038</v>
      </c>
      <c r="H65" s="396">
        <v>15.6</v>
      </c>
      <c r="I65" s="398">
        <v>2816</v>
      </c>
      <c r="J65" s="382">
        <v>33.799999999999997</v>
      </c>
      <c r="K65" s="367">
        <v>2.7</v>
      </c>
    </row>
    <row r="66" spans="1:11" s="343" customFormat="1" ht="9" customHeight="1">
      <c r="A66" s="338" t="s">
        <v>95</v>
      </c>
      <c r="B66" s="359">
        <v>81</v>
      </c>
      <c r="C66" s="396">
        <v>-1.2</v>
      </c>
      <c r="D66" s="398">
        <v>195</v>
      </c>
      <c r="E66" s="396">
        <v>-15.6</v>
      </c>
      <c r="F66" s="367">
        <v>2.4</v>
      </c>
      <c r="G66" s="398">
        <v>1545</v>
      </c>
      <c r="H66" s="367">
        <v>20.100000000000001</v>
      </c>
      <c r="I66" s="398">
        <v>3740</v>
      </c>
      <c r="J66" s="367">
        <v>21</v>
      </c>
      <c r="K66" s="367">
        <v>2.4</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75</v>
      </c>
      <c r="C68" s="396">
        <v>7.1</v>
      </c>
      <c r="D68" s="398">
        <v>151</v>
      </c>
      <c r="E68" s="382">
        <v>2.7</v>
      </c>
      <c r="F68" s="367">
        <v>2</v>
      </c>
      <c r="G68" s="398">
        <v>1556</v>
      </c>
      <c r="H68" s="396">
        <v>12.1</v>
      </c>
      <c r="I68" s="398">
        <v>3211</v>
      </c>
      <c r="J68" s="382">
        <v>8.1</v>
      </c>
      <c r="K68" s="367">
        <v>2.1</v>
      </c>
    </row>
    <row r="69" spans="1:11" ht="9" customHeight="1">
      <c r="A69" s="338" t="s">
        <v>97</v>
      </c>
      <c r="B69" s="359">
        <v>110</v>
      </c>
      <c r="C69" s="396">
        <v>-11.3</v>
      </c>
      <c r="D69" s="398">
        <v>266</v>
      </c>
      <c r="E69" s="396">
        <v>9.5</v>
      </c>
      <c r="F69" s="367">
        <v>2.4</v>
      </c>
      <c r="G69" s="398">
        <v>1662</v>
      </c>
      <c r="H69" s="396">
        <v>6.5</v>
      </c>
      <c r="I69" s="398">
        <v>3640</v>
      </c>
      <c r="J69" s="396">
        <v>0.4</v>
      </c>
      <c r="K69" s="367">
        <v>2.2000000000000002</v>
      </c>
    </row>
    <row r="70" spans="1:11" s="18" customFormat="1" ht="9" customHeight="1">
      <c r="A70" s="338" t="s">
        <v>98</v>
      </c>
      <c r="B70" s="359">
        <v>97</v>
      </c>
      <c r="C70" s="396">
        <v>4.3</v>
      </c>
      <c r="D70" s="398">
        <v>230</v>
      </c>
      <c r="E70" s="396">
        <v>37.700000000000003</v>
      </c>
      <c r="F70" s="367">
        <v>2.4</v>
      </c>
      <c r="G70" s="398">
        <v>1279</v>
      </c>
      <c r="H70" s="396">
        <v>3.2</v>
      </c>
      <c r="I70" s="398">
        <v>2708</v>
      </c>
      <c r="J70" s="396">
        <v>-1.8</v>
      </c>
      <c r="K70" s="367">
        <v>2.1</v>
      </c>
    </row>
    <row r="71" spans="1:11" ht="9" customHeight="1">
      <c r="A71" s="338" t="s">
        <v>99</v>
      </c>
      <c r="B71" s="359">
        <v>13</v>
      </c>
      <c r="C71" s="396">
        <v>-58.1</v>
      </c>
      <c r="D71" s="398">
        <v>36</v>
      </c>
      <c r="E71" s="396">
        <v>-52.6</v>
      </c>
      <c r="F71" s="367">
        <v>2.8</v>
      </c>
      <c r="G71" s="398">
        <v>383</v>
      </c>
      <c r="H71" s="396">
        <v>19.3</v>
      </c>
      <c r="I71" s="398">
        <v>932</v>
      </c>
      <c r="J71" s="395">
        <v>7.6</v>
      </c>
      <c r="K71" s="367">
        <v>2.4</v>
      </c>
    </row>
    <row r="72" spans="1:11" ht="9" customHeight="1">
      <c r="A72" s="338" t="s">
        <v>100</v>
      </c>
      <c r="B72" s="359">
        <v>135</v>
      </c>
      <c r="C72" s="395">
        <v>-17.7</v>
      </c>
      <c r="D72" s="398">
        <v>197</v>
      </c>
      <c r="E72" s="367">
        <v>-33.200000000000003</v>
      </c>
      <c r="F72" s="367">
        <v>1.5</v>
      </c>
      <c r="G72" s="398">
        <v>1985</v>
      </c>
      <c r="H72" s="395">
        <v>28.1</v>
      </c>
      <c r="I72" s="398">
        <v>3198</v>
      </c>
      <c r="J72" s="367">
        <v>22.8</v>
      </c>
      <c r="K72" s="367">
        <v>1.6</v>
      </c>
    </row>
    <row r="73" spans="1:11" ht="9" customHeight="1">
      <c r="A73" s="344" t="s">
        <v>37</v>
      </c>
      <c r="B73" s="141"/>
      <c r="C73" s="370"/>
      <c r="D73" s="141"/>
      <c r="E73" s="142"/>
      <c r="F73" s="142"/>
      <c r="G73" s="141"/>
      <c r="H73" s="142"/>
      <c r="I73" s="141"/>
      <c r="J73" s="146"/>
      <c r="K73" s="146"/>
    </row>
    <row r="74" spans="1:11" ht="20.100000000000001" customHeight="1">
      <c r="A74" s="552" t="s">
        <v>280</v>
      </c>
      <c r="B74" s="553"/>
      <c r="C74" s="553"/>
      <c r="D74" s="553"/>
      <c r="E74" s="553"/>
      <c r="F74" s="553"/>
      <c r="G74" s="553"/>
      <c r="H74" s="553"/>
      <c r="I74" s="553"/>
      <c r="J74" s="553"/>
      <c r="K74" s="553"/>
    </row>
    <row r="75" spans="1:11" ht="9.75" customHeight="1">
      <c r="A75" s="536"/>
      <c r="B75" s="537"/>
      <c r="C75" s="537"/>
      <c r="D75" s="537"/>
      <c r="E75" s="537"/>
      <c r="F75" s="537"/>
      <c r="G75" s="537"/>
      <c r="H75" s="537"/>
      <c r="I75" s="537"/>
      <c r="J75" s="537"/>
      <c r="K75" s="537"/>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8" priority="12" operator="notBetween">
      <formula>-199</formula>
      <formula>199</formula>
    </cfRule>
  </conditionalFormatting>
  <conditionalFormatting sqref="J7">
    <cfRule type="cellIs" dxfId="97"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38" t="s">
        <v>281</v>
      </c>
      <c r="B1" s="538"/>
      <c r="C1" s="538"/>
      <c r="D1" s="538"/>
      <c r="E1" s="538"/>
      <c r="F1" s="538"/>
      <c r="G1" s="538"/>
      <c r="H1" s="538"/>
      <c r="I1" s="538"/>
      <c r="J1" s="538"/>
      <c r="K1" s="538"/>
      <c r="L1" s="335" t="s">
        <v>28</v>
      </c>
    </row>
    <row r="2" spans="1:19" s="18" customFormat="1" ht="12.2" customHeight="1">
      <c r="A2" s="539" t="s">
        <v>279</v>
      </c>
      <c r="B2" s="541" t="s">
        <v>382</v>
      </c>
      <c r="C2" s="542"/>
      <c r="D2" s="542"/>
      <c r="E2" s="542"/>
      <c r="F2" s="543"/>
      <c r="G2" s="544" t="s">
        <v>383</v>
      </c>
      <c r="H2" s="545"/>
      <c r="I2" s="545"/>
      <c r="J2" s="545"/>
      <c r="K2" s="545"/>
      <c r="S2" s="354"/>
    </row>
    <row r="3" spans="1:19" s="18" customFormat="1" ht="12.2" customHeight="1">
      <c r="A3" s="540"/>
      <c r="B3" s="541" t="s">
        <v>2</v>
      </c>
      <c r="C3" s="543"/>
      <c r="D3" s="541" t="s">
        <v>3</v>
      </c>
      <c r="E3" s="542"/>
      <c r="F3" s="546" t="s">
        <v>375</v>
      </c>
      <c r="G3" s="541" t="s">
        <v>2</v>
      </c>
      <c r="H3" s="543"/>
      <c r="I3" s="541" t="s">
        <v>3</v>
      </c>
      <c r="J3" s="542"/>
      <c r="K3" s="546" t="s">
        <v>375</v>
      </c>
      <c r="S3" s="354"/>
    </row>
    <row r="4" spans="1:19" s="18" customFormat="1" ht="48.2" customHeight="1">
      <c r="A4" s="540"/>
      <c r="B4" s="548" t="s">
        <v>0</v>
      </c>
      <c r="C4" s="186" t="s">
        <v>101</v>
      </c>
      <c r="D4" s="550" t="s">
        <v>0</v>
      </c>
      <c r="E4" s="186" t="s">
        <v>102</v>
      </c>
      <c r="F4" s="547"/>
      <c r="G4" s="550" t="s">
        <v>0</v>
      </c>
      <c r="H4" s="186" t="s">
        <v>101</v>
      </c>
      <c r="I4" s="550" t="s">
        <v>0</v>
      </c>
      <c r="J4" s="186" t="s">
        <v>101</v>
      </c>
      <c r="K4" s="547"/>
      <c r="S4" s="354"/>
    </row>
    <row r="5" spans="1:19" s="18" customFormat="1" ht="12.2" customHeight="1">
      <c r="A5" s="558"/>
      <c r="B5" s="555"/>
      <c r="C5" s="193" t="s">
        <v>24</v>
      </c>
      <c r="D5" s="551"/>
      <c r="E5" s="194" t="s">
        <v>24</v>
      </c>
      <c r="F5" s="193" t="s">
        <v>1</v>
      </c>
      <c r="G5" s="551"/>
      <c r="H5" s="193" t="s">
        <v>24</v>
      </c>
      <c r="I5" s="551"/>
      <c r="J5" s="194" t="s">
        <v>24</v>
      </c>
      <c r="K5" s="345" t="s">
        <v>1</v>
      </c>
    </row>
    <row r="6" spans="1:19" s="337" customFormat="1" ht="24.95" customHeight="1">
      <c r="A6" s="336" t="s">
        <v>112</v>
      </c>
      <c r="B6" s="140">
        <v>15594</v>
      </c>
      <c r="C6" s="395">
        <v>14.4</v>
      </c>
      <c r="D6" s="140">
        <v>28191</v>
      </c>
      <c r="E6" s="146">
        <v>14.1</v>
      </c>
      <c r="F6" s="145">
        <v>1.8</v>
      </c>
      <c r="G6" s="140">
        <v>231024</v>
      </c>
      <c r="H6" s="146">
        <v>-6.3</v>
      </c>
      <c r="I6" s="140">
        <v>429540</v>
      </c>
      <c r="J6" s="145">
        <v>-4</v>
      </c>
      <c r="K6" s="145">
        <v>1.9</v>
      </c>
      <c r="L6" s="346"/>
      <c r="M6" s="346"/>
    </row>
    <row r="7" spans="1:19" s="337" customFormat="1" ht="9" customHeight="1">
      <c r="A7" s="338" t="s">
        <v>109</v>
      </c>
      <c r="B7" s="141">
        <v>14131</v>
      </c>
      <c r="C7" s="396">
        <v>14.4</v>
      </c>
      <c r="D7" s="141">
        <v>24442</v>
      </c>
      <c r="E7" s="146">
        <v>12.1</v>
      </c>
      <c r="F7" s="146">
        <v>1.7</v>
      </c>
      <c r="G7" s="141">
        <v>209547</v>
      </c>
      <c r="H7" s="146">
        <v>-6.2</v>
      </c>
      <c r="I7" s="141">
        <v>382664</v>
      </c>
      <c r="J7" s="146">
        <v>-4.4000000000000004</v>
      </c>
      <c r="K7" s="146">
        <v>1.8</v>
      </c>
      <c r="L7" s="347"/>
      <c r="M7" s="347"/>
    </row>
    <row r="8" spans="1:19" s="18" customFormat="1" ht="9" customHeight="1">
      <c r="A8" s="338" t="s">
        <v>110</v>
      </c>
      <c r="B8" s="143">
        <v>1463</v>
      </c>
      <c r="C8" s="146">
        <v>15.2</v>
      </c>
      <c r="D8" s="143">
        <v>3749</v>
      </c>
      <c r="E8" s="146">
        <v>28.7</v>
      </c>
      <c r="F8" s="144">
        <v>2.6</v>
      </c>
      <c r="G8" s="143">
        <v>21477</v>
      </c>
      <c r="H8" s="144">
        <v>-6.7</v>
      </c>
      <c r="I8" s="143">
        <v>46876</v>
      </c>
      <c r="J8" s="144">
        <v>-1</v>
      </c>
      <c r="K8" s="144">
        <v>2.2000000000000002</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1086</v>
      </c>
      <c r="C10" s="360">
        <v>8.8000000000000007</v>
      </c>
      <c r="D10" s="359">
        <v>2185</v>
      </c>
      <c r="E10" s="360">
        <v>4.3</v>
      </c>
      <c r="F10" s="360">
        <v>2</v>
      </c>
      <c r="G10" s="359">
        <v>17166</v>
      </c>
      <c r="H10" s="360">
        <v>-2.4</v>
      </c>
      <c r="I10" s="359">
        <v>34868</v>
      </c>
      <c r="J10" s="360">
        <v>-0.4</v>
      </c>
      <c r="K10" s="360">
        <v>2</v>
      </c>
      <c r="L10" s="348"/>
      <c r="M10" s="348"/>
    </row>
    <row r="11" spans="1:19" s="18" customFormat="1" ht="8.4499999999999993" customHeight="1">
      <c r="A11" s="175" t="s">
        <v>44</v>
      </c>
      <c r="B11" s="359">
        <v>43</v>
      </c>
      <c r="C11" s="396">
        <v>48.3</v>
      </c>
      <c r="D11" s="359">
        <v>99</v>
      </c>
      <c r="E11" s="382">
        <v>98</v>
      </c>
      <c r="F11" s="360">
        <v>2.2999999999999998</v>
      </c>
      <c r="G11" s="359">
        <v>541</v>
      </c>
      <c r="H11" s="360">
        <v>-10.7</v>
      </c>
      <c r="I11" s="359">
        <v>1072</v>
      </c>
      <c r="J11" s="382">
        <v>15.1</v>
      </c>
      <c r="K11" s="360">
        <v>2</v>
      </c>
      <c r="L11" s="349"/>
      <c r="M11" s="349"/>
    </row>
    <row r="12" spans="1:19" s="337" customFormat="1" ht="8.4499999999999993" customHeight="1">
      <c r="A12" s="175" t="s">
        <v>45</v>
      </c>
      <c r="B12" s="359">
        <v>33</v>
      </c>
      <c r="C12" s="360">
        <v>153.80000000000001</v>
      </c>
      <c r="D12" s="359">
        <v>35</v>
      </c>
      <c r="E12" s="360">
        <v>94.4</v>
      </c>
      <c r="F12" s="360">
        <v>1.1000000000000001</v>
      </c>
      <c r="G12" s="359">
        <v>393</v>
      </c>
      <c r="H12" s="360">
        <v>40.4</v>
      </c>
      <c r="I12" s="359">
        <v>482</v>
      </c>
      <c r="J12" s="360">
        <v>27.5</v>
      </c>
      <c r="K12" s="360">
        <v>1.2</v>
      </c>
      <c r="L12" s="350"/>
      <c r="M12" s="350"/>
    </row>
    <row r="13" spans="1:19" s="18" customFormat="1" ht="9" customHeight="1">
      <c r="A13" s="175" t="s">
        <v>46</v>
      </c>
      <c r="B13" s="359">
        <v>133</v>
      </c>
      <c r="C13" s="396">
        <v>12.7</v>
      </c>
      <c r="D13" s="359">
        <v>244</v>
      </c>
      <c r="E13" s="360">
        <v>4.3</v>
      </c>
      <c r="F13" s="360">
        <v>1.8</v>
      </c>
      <c r="G13" s="359">
        <v>1999</v>
      </c>
      <c r="H13" s="360">
        <v>-0.3</v>
      </c>
      <c r="I13" s="359">
        <v>3694</v>
      </c>
      <c r="J13" s="360">
        <v>-7</v>
      </c>
      <c r="K13" s="360">
        <v>1.8</v>
      </c>
      <c r="L13" s="347"/>
      <c r="M13" s="347"/>
    </row>
    <row r="14" spans="1:19" s="18" customFormat="1" ht="9" customHeight="1">
      <c r="A14" s="175" t="s">
        <v>47</v>
      </c>
      <c r="B14" s="441">
        <v>5</v>
      </c>
      <c r="C14" s="360" t="s">
        <v>35</v>
      </c>
      <c r="D14" s="359">
        <v>7</v>
      </c>
      <c r="E14" s="360" t="s">
        <v>35</v>
      </c>
      <c r="F14" s="360">
        <v>1.4</v>
      </c>
      <c r="G14" s="359">
        <v>55</v>
      </c>
      <c r="H14" s="360">
        <v>-28.6</v>
      </c>
      <c r="I14" s="359">
        <v>89</v>
      </c>
      <c r="J14" s="360">
        <v>-19.100000000000001</v>
      </c>
      <c r="K14" s="360">
        <v>1.6</v>
      </c>
      <c r="L14" s="347"/>
      <c r="M14" s="347"/>
    </row>
    <row r="15" spans="1:19" s="18" customFormat="1" ht="9" customHeight="1">
      <c r="A15" s="175" t="s">
        <v>48</v>
      </c>
      <c r="B15" s="359">
        <v>6</v>
      </c>
      <c r="C15" s="396">
        <v>-78.599999999999994</v>
      </c>
      <c r="D15" s="359">
        <v>10</v>
      </c>
      <c r="E15" s="364">
        <v>-90.9</v>
      </c>
      <c r="F15" s="360">
        <v>1.7</v>
      </c>
      <c r="G15" s="359">
        <v>239</v>
      </c>
      <c r="H15" s="360">
        <v>-5.2</v>
      </c>
      <c r="I15" s="359">
        <v>799</v>
      </c>
      <c r="J15" s="360">
        <v>5.8</v>
      </c>
      <c r="K15" s="360">
        <v>3.3</v>
      </c>
      <c r="L15" s="347"/>
      <c r="M15" s="347"/>
    </row>
    <row r="16" spans="1:19" s="18" customFormat="1" ht="9" customHeight="1">
      <c r="A16" s="175" t="s">
        <v>49</v>
      </c>
      <c r="B16" s="359">
        <v>34</v>
      </c>
      <c r="C16" s="396">
        <v>47.8</v>
      </c>
      <c r="D16" s="359">
        <v>74</v>
      </c>
      <c r="E16" s="364">
        <v>51</v>
      </c>
      <c r="F16" s="360">
        <v>2.2000000000000002</v>
      </c>
      <c r="G16" s="359">
        <v>515</v>
      </c>
      <c r="H16" s="360">
        <v>-12.4</v>
      </c>
      <c r="I16" s="359">
        <v>990</v>
      </c>
      <c r="J16" s="360">
        <v>-13.7</v>
      </c>
      <c r="K16" s="360">
        <v>1.9</v>
      </c>
      <c r="L16" s="347"/>
      <c r="M16" s="347"/>
    </row>
    <row r="17" spans="1:13" s="18" customFormat="1" ht="9" customHeight="1">
      <c r="A17" s="175" t="s">
        <v>50</v>
      </c>
      <c r="B17" s="359">
        <v>21</v>
      </c>
      <c r="C17" s="360">
        <v>133.30000000000001</v>
      </c>
      <c r="D17" s="359">
        <v>40</v>
      </c>
      <c r="E17" s="360">
        <v>300</v>
      </c>
      <c r="F17" s="360">
        <v>1.9</v>
      </c>
      <c r="G17" s="359">
        <v>185</v>
      </c>
      <c r="H17" s="360">
        <v>-41.8</v>
      </c>
      <c r="I17" s="359">
        <v>274</v>
      </c>
      <c r="J17" s="360">
        <v>-72</v>
      </c>
      <c r="K17" s="360">
        <v>1.5</v>
      </c>
      <c r="L17" s="347"/>
      <c r="M17" s="347"/>
    </row>
    <row r="18" spans="1:13" s="18" customFormat="1" ht="9" customHeight="1">
      <c r="A18" s="175" t="s">
        <v>51</v>
      </c>
      <c r="B18" s="359">
        <v>6</v>
      </c>
      <c r="C18" s="360">
        <v>500</v>
      </c>
      <c r="D18" s="359">
        <v>11</v>
      </c>
      <c r="E18" s="360">
        <v>120</v>
      </c>
      <c r="F18" s="360">
        <v>1.8</v>
      </c>
      <c r="G18" s="359">
        <v>89</v>
      </c>
      <c r="H18" s="360">
        <v>43.5</v>
      </c>
      <c r="I18" s="359">
        <v>210</v>
      </c>
      <c r="J18" s="360">
        <v>54.4</v>
      </c>
      <c r="K18" s="360">
        <v>2.4</v>
      </c>
      <c r="L18" s="347"/>
      <c r="M18" s="347"/>
    </row>
    <row r="19" spans="1:13" s="18" customFormat="1" ht="9" customHeight="1">
      <c r="A19" s="175" t="s">
        <v>52</v>
      </c>
      <c r="B19" s="359">
        <v>0</v>
      </c>
      <c r="C19" s="359" t="s">
        <v>35</v>
      </c>
      <c r="D19" s="359">
        <v>0</v>
      </c>
      <c r="E19" s="359" t="s">
        <v>35</v>
      </c>
      <c r="F19" s="359" t="s">
        <v>35</v>
      </c>
      <c r="G19" s="359">
        <v>21</v>
      </c>
      <c r="H19" s="360">
        <v>-60.4</v>
      </c>
      <c r="I19" s="359">
        <v>35</v>
      </c>
      <c r="J19" s="360">
        <v>-69</v>
      </c>
      <c r="K19" s="360">
        <v>1.7</v>
      </c>
      <c r="L19" s="347"/>
      <c r="M19" s="347"/>
    </row>
    <row r="20" spans="1:13" s="18" customFormat="1" ht="9" customHeight="1">
      <c r="A20" s="175" t="s">
        <v>53</v>
      </c>
      <c r="B20" s="359">
        <v>26</v>
      </c>
      <c r="C20" s="396">
        <v>-18.8</v>
      </c>
      <c r="D20" s="359">
        <v>31</v>
      </c>
      <c r="E20" s="396">
        <v>-47.5</v>
      </c>
      <c r="F20" s="395">
        <v>1.2</v>
      </c>
      <c r="G20" s="359">
        <v>565</v>
      </c>
      <c r="H20" s="360">
        <v>-7.5</v>
      </c>
      <c r="I20" s="359">
        <v>1253</v>
      </c>
      <c r="J20" s="360">
        <v>-16.7</v>
      </c>
      <c r="K20" s="360">
        <v>2.2000000000000002</v>
      </c>
      <c r="L20" s="347"/>
      <c r="M20" s="347"/>
    </row>
    <row r="21" spans="1:13" s="18" customFormat="1" ht="9" customHeight="1">
      <c r="A21" s="175" t="s">
        <v>54</v>
      </c>
      <c r="B21" s="359">
        <v>4</v>
      </c>
      <c r="C21" s="360">
        <v>-60</v>
      </c>
      <c r="D21" s="359">
        <v>4</v>
      </c>
      <c r="E21" s="360">
        <v>-84</v>
      </c>
      <c r="F21" s="360">
        <v>1</v>
      </c>
      <c r="G21" s="359">
        <v>106</v>
      </c>
      <c r="H21" s="360">
        <v>5</v>
      </c>
      <c r="I21" s="359">
        <v>192</v>
      </c>
      <c r="J21" s="360">
        <v>-14.7</v>
      </c>
      <c r="K21" s="360">
        <v>1.8</v>
      </c>
      <c r="L21" s="347"/>
      <c r="M21" s="347"/>
    </row>
    <row r="22" spans="1:13" s="18" customFormat="1" ht="9" customHeight="1">
      <c r="A22" s="175" t="s">
        <v>55</v>
      </c>
      <c r="B22" s="359">
        <v>0</v>
      </c>
      <c r="C22" s="359">
        <v>0</v>
      </c>
      <c r="D22" s="359">
        <v>0</v>
      </c>
      <c r="E22" s="359">
        <v>0</v>
      </c>
      <c r="F22" s="360" t="s">
        <v>35</v>
      </c>
      <c r="G22" s="359">
        <v>63</v>
      </c>
      <c r="H22" s="360">
        <v>5</v>
      </c>
      <c r="I22" s="359">
        <v>192</v>
      </c>
      <c r="J22" s="360">
        <v>58.7</v>
      </c>
      <c r="K22" s="360">
        <v>3</v>
      </c>
      <c r="L22" s="347"/>
      <c r="M22" s="347"/>
    </row>
    <row r="23" spans="1:13" s="18" customFormat="1" ht="9" customHeight="1">
      <c r="A23" s="175" t="s">
        <v>56</v>
      </c>
      <c r="B23" s="359">
        <v>15</v>
      </c>
      <c r="C23" s="360">
        <v>50</v>
      </c>
      <c r="D23" s="359">
        <v>15</v>
      </c>
      <c r="E23" s="360">
        <v>25</v>
      </c>
      <c r="F23" s="360">
        <v>1</v>
      </c>
      <c r="G23" s="359">
        <v>168</v>
      </c>
      <c r="H23" s="360">
        <v>48.7</v>
      </c>
      <c r="I23" s="359">
        <v>260</v>
      </c>
      <c r="J23" s="360">
        <v>7</v>
      </c>
      <c r="K23" s="360">
        <v>1.5</v>
      </c>
      <c r="L23" s="347"/>
      <c r="M23" s="347"/>
    </row>
    <row r="24" spans="1:13" s="18" customFormat="1" ht="9" customHeight="1">
      <c r="A24" s="175" t="s">
        <v>57</v>
      </c>
      <c r="B24" s="359">
        <v>15</v>
      </c>
      <c r="C24" s="359">
        <v>7.1</v>
      </c>
      <c r="D24" s="359">
        <v>32</v>
      </c>
      <c r="E24" s="360">
        <v>39.1</v>
      </c>
      <c r="F24" s="360">
        <v>2.1</v>
      </c>
      <c r="G24" s="359">
        <v>232</v>
      </c>
      <c r="H24" s="360">
        <v>-2.9</v>
      </c>
      <c r="I24" s="359">
        <v>311</v>
      </c>
      <c r="J24" s="360">
        <v>-23.4</v>
      </c>
      <c r="K24" s="360">
        <v>1.3</v>
      </c>
      <c r="L24" s="347"/>
      <c r="M24" s="347"/>
    </row>
    <row r="25" spans="1:13" s="18" customFormat="1" ht="9" customHeight="1">
      <c r="A25" s="175" t="s">
        <v>58</v>
      </c>
      <c r="B25" s="359">
        <v>0</v>
      </c>
      <c r="C25" s="360" t="s">
        <v>35</v>
      </c>
      <c r="D25" s="359">
        <v>0</v>
      </c>
      <c r="E25" s="396" t="s">
        <v>35</v>
      </c>
      <c r="F25" s="360" t="s">
        <v>35</v>
      </c>
      <c r="G25" s="359">
        <v>11</v>
      </c>
      <c r="H25" s="360">
        <v>-38.9</v>
      </c>
      <c r="I25" s="359">
        <v>33</v>
      </c>
      <c r="J25" s="360">
        <v>50</v>
      </c>
      <c r="K25" s="360">
        <v>3</v>
      </c>
      <c r="L25" s="347"/>
      <c r="M25" s="347"/>
    </row>
    <row r="26" spans="1:13" s="18" customFormat="1" ht="9" customHeight="1">
      <c r="A26" s="175" t="s">
        <v>59</v>
      </c>
      <c r="B26" s="434">
        <v>195</v>
      </c>
      <c r="C26" s="396">
        <v>-9.6999999999999993</v>
      </c>
      <c r="D26" s="434">
        <v>379</v>
      </c>
      <c r="E26" s="396">
        <v>-0.5</v>
      </c>
      <c r="F26" s="397">
        <v>1.9</v>
      </c>
      <c r="G26" s="359">
        <v>3165</v>
      </c>
      <c r="H26" s="360">
        <v>-4.4000000000000004</v>
      </c>
      <c r="I26" s="359">
        <v>6086</v>
      </c>
      <c r="J26" s="360">
        <v>4.8</v>
      </c>
      <c r="K26" s="360">
        <v>1.9</v>
      </c>
      <c r="L26" s="347"/>
      <c r="M26" s="347"/>
    </row>
    <row r="27" spans="1:13" s="18" customFormat="1" ht="9" customHeight="1">
      <c r="A27" s="175" t="s">
        <v>60</v>
      </c>
      <c r="B27" s="359">
        <v>8</v>
      </c>
      <c r="C27" s="396">
        <v>-72.400000000000006</v>
      </c>
      <c r="D27" s="359">
        <v>14</v>
      </c>
      <c r="E27" s="360">
        <v>-72.5</v>
      </c>
      <c r="F27" s="360">
        <v>1.8</v>
      </c>
      <c r="G27" s="359">
        <v>467</v>
      </c>
      <c r="H27" s="360">
        <v>13.6</v>
      </c>
      <c r="I27" s="359">
        <v>991</v>
      </c>
      <c r="J27" s="360">
        <v>-4.0999999999999996</v>
      </c>
      <c r="K27" s="360">
        <v>2.1</v>
      </c>
      <c r="L27" s="347"/>
      <c r="M27" s="347"/>
    </row>
    <row r="28" spans="1:13" s="18" customFormat="1" ht="9" customHeight="1">
      <c r="A28" s="175" t="s">
        <v>61</v>
      </c>
      <c r="B28" s="359">
        <v>44</v>
      </c>
      <c r="C28" s="396">
        <v>-27.9</v>
      </c>
      <c r="D28" s="359">
        <v>87</v>
      </c>
      <c r="E28" s="396">
        <v>-10.3</v>
      </c>
      <c r="F28" s="360">
        <v>2</v>
      </c>
      <c r="G28" s="359">
        <v>1089</v>
      </c>
      <c r="H28" s="360">
        <v>-2.4</v>
      </c>
      <c r="I28" s="359">
        <v>2093</v>
      </c>
      <c r="J28" s="360">
        <v>9.9</v>
      </c>
      <c r="K28" s="360">
        <v>1.9</v>
      </c>
      <c r="L28" s="347"/>
      <c r="M28" s="347"/>
    </row>
    <row r="29" spans="1:13" s="18" customFormat="1" ht="9" customHeight="1">
      <c r="A29" s="175" t="s">
        <v>62</v>
      </c>
      <c r="B29" s="359">
        <v>118</v>
      </c>
      <c r="C29" s="396">
        <v>25.5</v>
      </c>
      <c r="D29" s="359">
        <v>264</v>
      </c>
      <c r="E29" s="396">
        <v>32</v>
      </c>
      <c r="F29" s="360">
        <v>2.2000000000000002</v>
      </c>
      <c r="G29" s="359">
        <v>1430</v>
      </c>
      <c r="H29" s="360">
        <v>16.399999999999999</v>
      </c>
      <c r="I29" s="359">
        <v>3279</v>
      </c>
      <c r="J29" s="360">
        <v>29.3</v>
      </c>
      <c r="K29" s="360">
        <v>2.2999999999999998</v>
      </c>
      <c r="L29" s="347"/>
      <c r="M29" s="347"/>
    </row>
    <row r="30" spans="1:13" s="18" customFormat="1" ht="9" customHeight="1">
      <c r="A30" s="175" t="s">
        <v>63</v>
      </c>
      <c r="B30" s="359">
        <v>9</v>
      </c>
      <c r="C30" s="360">
        <v>-18.2</v>
      </c>
      <c r="D30" s="359">
        <v>13</v>
      </c>
      <c r="E30" s="396">
        <v>-61.8</v>
      </c>
      <c r="F30" s="360">
        <v>1.4</v>
      </c>
      <c r="G30" s="359">
        <v>232</v>
      </c>
      <c r="H30" s="360">
        <v>40.6</v>
      </c>
      <c r="I30" s="359">
        <v>1071</v>
      </c>
      <c r="J30" s="360">
        <v>215</v>
      </c>
      <c r="K30" s="360">
        <v>4.5999999999999996</v>
      </c>
      <c r="L30" s="347"/>
      <c r="M30" s="347"/>
    </row>
    <row r="31" spans="1:13" s="18" customFormat="1" ht="9" customHeight="1">
      <c r="A31" s="175" t="s">
        <v>64</v>
      </c>
      <c r="B31" s="359">
        <v>18</v>
      </c>
      <c r="C31" s="360">
        <v>63.6</v>
      </c>
      <c r="D31" s="359">
        <v>25</v>
      </c>
      <c r="E31" s="360">
        <v>78.599999999999994</v>
      </c>
      <c r="F31" s="360">
        <v>1.4</v>
      </c>
      <c r="G31" s="359">
        <v>291</v>
      </c>
      <c r="H31" s="360">
        <v>9.4</v>
      </c>
      <c r="I31" s="359">
        <v>491</v>
      </c>
      <c r="J31" s="360">
        <v>-29.9</v>
      </c>
      <c r="K31" s="360">
        <v>1.7</v>
      </c>
      <c r="L31" s="347"/>
      <c r="M31" s="347"/>
    </row>
    <row r="32" spans="1:13" s="18" customFormat="1" ht="9" customHeight="1">
      <c r="A32" s="175" t="s">
        <v>65</v>
      </c>
      <c r="B32" s="359">
        <v>7</v>
      </c>
      <c r="C32" s="360">
        <v>16.7</v>
      </c>
      <c r="D32" s="359">
        <v>7</v>
      </c>
      <c r="E32" s="360">
        <v>-22.2</v>
      </c>
      <c r="F32" s="360">
        <v>1</v>
      </c>
      <c r="G32" s="359">
        <v>132</v>
      </c>
      <c r="H32" s="360">
        <v>-7</v>
      </c>
      <c r="I32" s="359">
        <v>196</v>
      </c>
      <c r="J32" s="360">
        <v>-39.1</v>
      </c>
      <c r="K32" s="360">
        <v>1.5</v>
      </c>
      <c r="L32" s="347"/>
      <c r="M32" s="347"/>
    </row>
    <row r="33" spans="1:13" s="18" customFormat="1" ht="9" customHeight="1">
      <c r="A33" s="175" t="s">
        <v>66</v>
      </c>
      <c r="B33" s="359">
        <v>32</v>
      </c>
      <c r="C33" s="360">
        <v>60</v>
      </c>
      <c r="D33" s="359">
        <v>67</v>
      </c>
      <c r="E33" s="360">
        <v>39.6</v>
      </c>
      <c r="F33" s="360">
        <v>2.1</v>
      </c>
      <c r="G33" s="359">
        <v>575</v>
      </c>
      <c r="H33" s="360">
        <v>15.5</v>
      </c>
      <c r="I33" s="359">
        <v>933</v>
      </c>
      <c r="J33" s="360">
        <v>17.7</v>
      </c>
      <c r="K33" s="360">
        <v>1.6</v>
      </c>
      <c r="L33" s="347"/>
      <c r="M33" s="347"/>
    </row>
    <row r="34" spans="1:13" s="18" customFormat="1" ht="9" customHeight="1">
      <c r="A34" s="175" t="s">
        <v>67</v>
      </c>
      <c r="B34" s="359">
        <v>74</v>
      </c>
      <c r="C34" s="364">
        <v>21.3</v>
      </c>
      <c r="D34" s="359">
        <v>213</v>
      </c>
      <c r="E34" s="360">
        <v>73.2</v>
      </c>
      <c r="F34" s="360">
        <v>2.9</v>
      </c>
      <c r="G34" s="359">
        <v>1692</v>
      </c>
      <c r="H34" s="360">
        <v>-19.7</v>
      </c>
      <c r="I34" s="359">
        <v>3055</v>
      </c>
      <c r="J34" s="360">
        <v>-18.8</v>
      </c>
      <c r="K34" s="360">
        <v>1.8</v>
      </c>
      <c r="L34" s="347"/>
      <c r="M34" s="347"/>
    </row>
    <row r="35" spans="1:13" s="18" customFormat="1" ht="9" customHeight="1">
      <c r="A35" s="175" t="s">
        <v>68</v>
      </c>
      <c r="B35" s="359">
        <v>5</v>
      </c>
      <c r="C35" s="364">
        <v>400</v>
      </c>
      <c r="D35" s="359">
        <v>7</v>
      </c>
      <c r="E35" s="360">
        <v>600</v>
      </c>
      <c r="F35" s="360">
        <v>1.4</v>
      </c>
      <c r="G35" s="359">
        <v>43</v>
      </c>
      <c r="H35" s="360">
        <v>-14</v>
      </c>
      <c r="I35" s="359">
        <v>113</v>
      </c>
      <c r="J35" s="396">
        <v>43</v>
      </c>
      <c r="K35" s="360">
        <v>2.6</v>
      </c>
      <c r="L35" s="347"/>
      <c r="M35" s="347"/>
    </row>
    <row r="36" spans="1:13" s="18" customFormat="1" ht="9" customHeight="1">
      <c r="A36" s="175" t="s">
        <v>69</v>
      </c>
      <c r="B36" s="359">
        <v>2</v>
      </c>
      <c r="C36" s="360" t="s">
        <v>35</v>
      </c>
      <c r="D36" s="359">
        <v>5</v>
      </c>
      <c r="E36" s="360">
        <v>25</v>
      </c>
      <c r="F36" s="395">
        <v>2.5</v>
      </c>
      <c r="G36" s="359">
        <v>43</v>
      </c>
      <c r="H36" s="360">
        <v>-12.2</v>
      </c>
      <c r="I36" s="359">
        <v>62</v>
      </c>
      <c r="J36" s="360">
        <v>-57.2</v>
      </c>
      <c r="K36" s="360">
        <v>1.4</v>
      </c>
      <c r="L36" s="347"/>
      <c r="M36" s="347"/>
    </row>
    <row r="37" spans="1:13" s="18" customFormat="1" ht="9" customHeight="1">
      <c r="A37" s="175" t="s">
        <v>70</v>
      </c>
      <c r="B37" s="359">
        <v>47</v>
      </c>
      <c r="C37" s="360">
        <v>-30.9</v>
      </c>
      <c r="D37" s="359">
        <v>101</v>
      </c>
      <c r="E37" s="360">
        <v>-58.4</v>
      </c>
      <c r="F37" s="360">
        <v>2.1</v>
      </c>
      <c r="G37" s="359">
        <v>883</v>
      </c>
      <c r="H37" s="360">
        <v>0.1</v>
      </c>
      <c r="I37" s="359">
        <v>2062</v>
      </c>
      <c r="J37" s="360">
        <v>-8.6999999999999993</v>
      </c>
      <c r="K37" s="360">
        <v>2.2999999999999998</v>
      </c>
      <c r="L37" s="347"/>
      <c r="M37" s="347"/>
    </row>
    <row r="38" spans="1:13" s="18" customFormat="1" ht="9" customHeight="1">
      <c r="A38" s="175" t="s">
        <v>71</v>
      </c>
      <c r="B38" s="359">
        <v>14</v>
      </c>
      <c r="C38" s="364">
        <v>40</v>
      </c>
      <c r="D38" s="359">
        <v>27</v>
      </c>
      <c r="E38" s="364">
        <v>22.7</v>
      </c>
      <c r="F38" s="360">
        <v>1.9</v>
      </c>
      <c r="G38" s="359">
        <v>210</v>
      </c>
      <c r="H38" s="360">
        <v>0.5</v>
      </c>
      <c r="I38" s="359">
        <v>391</v>
      </c>
      <c r="J38" s="360">
        <v>8.9</v>
      </c>
      <c r="K38" s="360">
        <v>1.9</v>
      </c>
      <c r="L38" s="347"/>
      <c r="M38" s="347"/>
    </row>
    <row r="39" spans="1:13" s="18" customFormat="1" ht="9" customHeight="1">
      <c r="A39" s="175" t="s">
        <v>72</v>
      </c>
      <c r="B39" s="359">
        <v>20</v>
      </c>
      <c r="C39" s="360">
        <v>25</v>
      </c>
      <c r="D39" s="359">
        <v>57</v>
      </c>
      <c r="E39" s="360">
        <v>103.6</v>
      </c>
      <c r="F39" s="360">
        <v>2.9</v>
      </c>
      <c r="G39" s="359">
        <v>228</v>
      </c>
      <c r="H39" s="360">
        <v>-30.1</v>
      </c>
      <c r="I39" s="359">
        <v>646</v>
      </c>
      <c r="J39" s="360">
        <v>-7.7</v>
      </c>
      <c r="K39" s="360">
        <v>2.8</v>
      </c>
      <c r="L39" s="347"/>
      <c r="M39" s="347"/>
    </row>
    <row r="40" spans="1:13" s="18" customFormat="1" ht="9" customHeight="1">
      <c r="A40" s="175" t="s">
        <v>73</v>
      </c>
      <c r="B40" s="359">
        <v>0</v>
      </c>
      <c r="C40" s="359" t="s">
        <v>35</v>
      </c>
      <c r="D40" s="359">
        <v>0</v>
      </c>
      <c r="E40" s="359" t="s">
        <v>35</v>
      </c>
      <c r="F40" s="359" t="s">
        <v>35</v>
      </c>
      <c r="G40" s="359">
        <v>0</v>
      </c>
      <c r="H40" s="359">
        <v>0</v>
      </c>
      <c r="I40" s="359">
        <v>0</v>
      </c>
      <c r="J40" s="359">
        <v>0</v>
      </c>
      <c r="K40" s="359" t="s">
        <v>35</v>
      </c>
      <c r="L40" s="347"/>
      <c r="M40" s="347"/>
    </row>
    <row r="41" spans="1:13" s="18" customFormat="1" ht="9" customHeight="1">
      <c r="A41" s="175" t="s">
        <v>74</v>
      </c>
      <c r="B41" s="397">
        <v>7</v>
      </c>
      <c r="C41" s="360">
        <v>40</v>
      </c>
      <c r="D41" s="397">
        <v>11</v>
      </c>
      <c r="E41" s="364">
        <v>83.3</v>
      </c>
      <c r="F41" s="360">
        <v>1.6</v>
      </c>
      <c r="G41" s="359">
        <v>84</v>
      </c>
      <c r="H41" s="360">
        <v>-39.1</v>
      </c>
      <c r="I41" s="359">
        <v>166</v>
      </c>
      <c r="J41" s="360">
        <v>-27.2</v>
      </c>
      <c r="K41" s="360">
        <v>2</v>
      </c>
      <c r="L41" s="347"/>
      <c r="M41" s="347"/>
    </row>
    <row r="42" spans="1:13" s="18" customFormat="1" ht="9" customHeight="1">
      <c r="A42" s="175" t="s">
        <v>75</v>
      </c>
      <c r="B42" s="359">
        <v>87</v>
      </c>
      <c r="C42" s="360">
        <v>35.9</v>
      </c>
      <c r="D42" s="359">
        <v>204</v>
      </c>
      <c r="E42" s="364">
        <v>25.9</v>
      </c>
      <c r="F42" s="360">
        <v>2.2999999999999998</v>
      </c>
      <c r="G42" s="359">
        <v>1021</v>
      </c>
      <c r="H42" s="360">
        <v>5.6</v>
      </c>
      <c r="I42" s="359">
        <v>2510</v>
      </c>
      <c r="J42" s="360">
        <v>7.5</v>
      </c>
      <c r="K42" s="360">
        <v>2.5</v>
      </c>
      <c r="L42" s="347"/>
      <c r="M42" s="347"/>
    </row>
    <row r="43" spans="1:13" s="18" customFormat="1" ht="9" customHeight="1">
      <c r="A43" s="175" t="s">
        <v>76</v>
      </c>
      <c r="B43" s="359">
        <v>8</v>
      </c>
      <c r="C43" s="360">
        <v>60</v>
      </c>
      <c r="D43" s="359">
        <v>10</v>
      </c>
      <c r="E43" s="364">
        <v>-9.1</v>
      </c>
      <c r="F43" s="360">
        <v>1.3</v>
      </c>
      <c r="G43" s="359">
        <v>23</v>
      </c>
      <c r="H43" s="360">
        <v>-34.299999999999997</v>
      </c>
      <c r="I43" s="359">
        <v>38</v>
      </c>
      <c r="J43" s="360">
        <v>-39.700000000000003</v>
      </c>
      <c r="K43" s="360">
        <v>1.7</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50</v>
      </c>
      <c r="C45" s="396">
        <v>100</v>
      </c>
      <c r="D45" s="359">
        <v>92</v>
      </c>
      <c r="E45" s="364">
        <v>58.6</v>
      </c>
      <c r="F45" s="360">
        <v>1.8</v>
      </c>
      <c r="G45" s="359">
        <v>376</v>
      </c>
      <c r="H45" s="360">
        <v>27.5</v>
      </c>
      <c r="I45" s="359">
        <v>799</v>
      </c>
      <c r="J45" s="360">
        <v>35.700000000000003</v>
      </c>
      <c r="K45" s="360">
        <v>2.1</v>
      </c>
      <c r="L45" s="347"/>
      <c r="M45" s="347"/>
    </row>
    <row r="46" spans="1:13" s="18" customFormat="1" ht="9" customHeight="1">
      <c r="A46" s="175" t="s">
        <v>79</v>
      </c>
      <c r="B46" s="365">
        <v>8</v>
      </c>
      <c r="C46" s="360">
        <v>-11.1</v>
      </c>
      <c r="D46" s="366">
        <v>10</v>
      </c>
      <c r="E46" s="360">
        <v>-37.5</v>
      </c>
      <c r="F46" s="367">
        <v>1.3</v>
      </c>
      <c r="G46" s="366">
        <v>163</v>
      </c>
      <c r="H46" s="360">
        <v>-45.1</v>
      </c>
      <c r="I46" s="366">
        <v>249</v>
      </c>
      <c r="J46" s="360">
        <v>-58.6</v>
      </c>
      <c r="K46" s="367">
        <v>1.5</v>
      </c>
      <c r="L46" s="347"/>
      <c r="M46" s="347"/>
    </row>
    <row r="47" spans="1:13" s="337" customFormat="1" ht="9" customHeight="1">
      <c r="A47" s="175" t="s">
        <v>80</v>
      </c>
      <c r="B47" s="359">
        <v>0</v>
      </c>
      <c r="C47" s="359">
        <v>0</v>
      </c>
      <c r="D47" s="359">
        <v>0</v>
      </c>
      <c r="E47" s="359">
        <v>0</v>
      </c>
      <c r="F47" s="367" t="s">
        <v>35</v>
      </c>
      <c r="G47" s="359">
        <v>29</v>
      </c>
      <c r="H47" s="360">
        <v>-44.2</v>
      </c>
      <c r="I47" s="359">
        <v>49</v>
      </c>
      <c r="J47" s="360">
        <v>-66.2</v>
      </c>
      <c r="K47" s="367">
        <v>1.7</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8</v>
      </c>
      <c r="C49" s="360">
        <v>33.299999999999997</v>
      </c>
      <c r="D49" s="359">
        <v>10</v>
      </c>
      <c r="E49" s="360">
        <v>-9.1</v>
      </c>
      <c r="F49" s="360">
        <v>1.3</v>
      </c>
      <c r="G49" s="359">
        <v>134</v>
      </c>
      <c r="H49" s="360">
        <v>-45.3</v>
      </c>
      <c r="I49" s="359">
        <v>200</v>
      </c>
      <c r="J49" s="360">
        <v>-56.1</v>
      </c>
      <c r="K49" s="360">
        <v>1.5</v>
      </c>
      <c r="L49" s="347"/>
      <c r="M49" s="347"/>
    </row>
    <row r="50" spans="1:13" s="337" customFormat="1" ht="9" customHeight="1">
      <c r="A50" s="175" t="s">
        <v>82</v>
      </c>
      <c r="B50" s="359">
        <v>140</v>
      </c>
      <c r="C50" s="360">
        <v>-6.7</v>
      </c>
      <c r="D50" s="359">
        <v>215</v>
      </c>
      <c r="E50" s="360">
        <v>-19.2</v>
      </c>
      <c r="F50" s="360">
        <v>1.5</v>
      </c>
      <c r="G50" s="359">
        <v>1870</v>
      </c>
      <c r="H50" s="360">
        <v>-35.1</v>
      </c>
      <c r="I50" s="359">
        <v>3393</v>
      </c>
      <c r="J50" s="360">
        <v>-29.4</v>
      </c>
      <c r="K50" s="360">
        <v>1.8</v>
      </c>
      <c r="L50" s="347"/>
      <c r="M50" s="347"/>
    </row>
    <row r="51" spans="1:13" s="18" customFormat="1" ht="9" customHeight="1">
      <c r="A51" s="175" t="s">
        <v>83</v>
      </c>
      <c r="B51" s="359">
        <v>2</v>
      </c>
      <c r="C51" s="360">
        <v>-90.5</v>
      </c>
      <c r="D51" s="359">
        <v>3</v>
      </c>
      <c r="E51" s="396">
        <v>-93.3</v>
      </c>
      <c r="F51" s="360">
        <v>1.5</v>
      </c>
      <c r="G51" s="359">
        <v>138</v>
      </c>
      <c r="H51" s="396">
        <v>12.2</v>
      </c>
      <c r="I51" s="359">
        <v>235</v>
      </c>
      <c r="J51" s="360" t="s">
        <v>35</v>
      </c>
      <c r="K51" s="360">
        <v>1.7</v>
      </c>
      <c r="L51" s="347"/>
      <c r="M51" s="347"/>
    </row>
    <row r="52" spans="1:13" s="18" customFormat="1" ht="9" customHeight="1">
      <c r="A52" s="175" t="s">
        <v>107</v>
      </c>
      <c r="B52" s="359">
        <v>29</v>
      </c>
      <c r="C52" s="360">
        <v>222.2</v>
      </c>
      <c r="D52" s="359">
        <v>55</v>
      </c>
      <c r="E52" s="360">
        <v>25</v>
      </c>
      <c r="F52" s="360">
        <v>1.9</v>
      </c>
      <c r="G52" s="359">
        <v>224</v>
      </c>
      <c r="H52" s="360">
        <v>34.9</v>
      </c>
      <c r="I52" s="359">
        <v>520</v>
      </c>
      <c r="J52" s="396">
        <v>15.3</v>
      </c>
      <c r="K52" s="360">
        <v>2.2999999999999998</v>
      </c>
      <c r="L52" s="347"/>
      <c r="M52" s="347"/>
    </row>
    <row r="53" spans="1:13" s="18" customFormat="1" ht="9" customHeight="1">
      <c r="A53" s="175" t="s">
        <v>84</v>
      </c>
      <c r="B53" s="359">
        <v>22</v>
      </c>
      <c r="C53" s="364">
        <v>15.8</v>
      </c>
      <c r="D53" s="359">
        <v>37</v>
      </c>
      <c r="E53" s="360">
        <v>15.6</v>
      </c>
      <c r="F53" s="360">
        <v>1.7</v>
      </c>
      <c r="G53" s="359">
        <v>249</v>
      </c>
      <c r="H53" s="360">
        <v>-24.1</v>
      </c>
      <c r="I53" s="359">
        <v>381</v>
      </c>
      <c r="J53" s="360">
        <v>-31.2</v>
      </c>
      <c r="K53" s="360">
        <v>1.5</v>
      </c>
      <c r="L53" s="350"/>
      <c r="M53" s="350"/>
    </row>
    <row r="54" spans="1:13" s="18" customFormat="1" ht="9" customHeight="1">
      <c r="A54" s="175" t="s">
        <v>85</v>
      </c>
      <c r="B54" s="359">
        <v>0</v>
      </c>
      <c r="C54" s="359">
        <v>0</v>
      </c>
      <c r="D54" s="359">
        <v>0</v>
      </c>
      <c r="E54" s="359">
        <v>0</v>
      </c>
      <c r="F54" s="364" t="s">
        <v>35</v>
      </c>
      <c r="G54" s="359">
        <v>33</v>
      </c>
      <c r="H54" s="360">
        <v>-19.5</v>
      </c>
      <c r="I54" s="359">
        <v>43</v>
      </c>
      <c r="J54" s="360">
        <v>-58.3</v>
      </c>
      <c r="K54" s="360">
        <v>1.3</v>
      </c>
      <c r="L54" s="347"/>
      <c r="M54" s="347"/>
    </row>
    <row r="55" spans="1:13" s="18" customFormat="1" ht="9" customHeight="1">
      <c r="A55" s="175" t="s">
        <v>86</v>
      </c>
      <c r="B55" s="359">
        <v>4</v>
      </c>
      <c r="C55" s="396">
        <v>300</v>
      </c>
      <c r="D55" s="359">
        <v>9</v>
      </c>
      <c r="E55" s="360">
        <v>800</v>
      </c>
      <c r="F55" s="360">
        <v>2.2999999999999998</v>
      </c>
      <c r="G55" s="359">
        <v>69</v>
      </c>
      <c r="H55" s="360">
        <v>11.3</v>
      </c>
      <c r="I55" s="359">
        <v>259</v>
      </c>
      <c r="J55" s="360">
        <v>114</v>
      </c>
      <c r="K55" s="360">
        <v>3.8</v>
      </c>
      <c r="L55" s="347"/>
      <c r="M55" s="347"/>
    </row>
    <row r="56" spans="1:13" s="18" customFormat="1" ht="9" customHeight="1">
      <c r="A56" s="175" t="s">
        <v>87</v>
      </c>
      <c r="B56" s="359">
        <v>0</v>
      </c>
      <c r="C56" s="359">
        <v>0</v>
      </c>
      <c r="D56" s="359">
        <v>0</v>
      </c>
      <c r="E56" s="359">
        <v>0</v>
      </c>
      <c r="F56" s="360" t="s">
        <v>35</v>
      </c>
      <c r="G56" s="177">
        <v>14</v>
      </c>
      <c r="H56" s="360">
        <v>-75.900000000000006</v>
      </c>
      <c r="I56" s="177">
        <v>19</v>
      </c>
      <c r="J56" s="360">
        <v>-87.5</v>
      </c>
      <c r="K56" s="358">
        <v>1.4</v>
      </c>
      <c r="L56" s="347"/>
      <c r="M56" s="347"/>
    </row>
    <row r="57" spans="1:13" s="18" customFormat="1" ht="9" customHeight="1">
      <c r="A57" s="175" t="s">
        <v>88</v>
      </c>
      <c r="B57" s="359">
        <v>1</v>
      </c>
      <c r="C57" s="396" t="s">
        <v>35</v>
      </c>
      <c r="D57" s="359">
        <v>1</v>
      </c>
      <c r="E57" s="360" t="s">
        <v>35</v>
      </c>
      <c r="F57" s="396">
        <v>1</v>
      </c>
      <c r="G57" s="359">
        <v>7</v>
      </c>
      <c r="H57" s="360">
        <v>-46.2</v>
      </c>
      <c r="I57" s="359">
        <v>15</v>
      </c>
      <c r="J57" s="360">
        <v>-25</v>
      </c>
      <c r="K57" s="358">
        <v>2.1</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82</v>
      </c>
      <c r="C59" s="360">
        <v>-12.8</v>
      </c>
      <c r="D59" s="359">
        <v>110</v>
      </c>
      <c r="E59" s="360">
        <v>-17.3</v>
      </c>
      <c r="F59" s="360">
        <v>1.3</v>
      </c>
      <c r="G59" s="359">
        <v>1136</v>
      </c>
      <c r="H59" s="364">
        <v>-45.6</v>
      </c>
      <c r="I59" s="359">
        <v>1921</v>
      </c>
      <c r="J59" s="360">
        <v>-39.4</v>
      </c>
      <c r="K59" s="360">
        <v>1.7</v>
      </c>
      <c r="L59" s="347"/>
      <c r="M59" s="347"/>
    </row>
    <row r="60" spans="1:13" s="18" customFormat="1" ht="9" customHeight="1">
      <c r="A60" s="175" t="s">
        <v>90</v>
      </c>
      <c r="B60" s="359">
        <v>221</v>
      </c>
      <c r="C60" s="396">
        <v>125.5</v>
      </c>
      <c r="D60" s="359">
        <v>1297</v>
      </c>
      <c r="E60" s="360">
        <v>157.9</v>
      </c>
      <c r="F60" s="360">
        <v>5.9</v>
      </c>
      <c r="G60" s="359">
        <v>2033</v>
      </c>
      <c r="H60" s="360">
        <v>-1.6</v>
      </c>
      <c r="I60" s="359">
        <v>7841</v>
      </c>
      <c r="J60" s="360">
        <v>19.5</v>
      </c>
      <c r="K60" s="360">
        <v>3.9</v>
      </c>
      <c r="L60" s="347"/>
      <c r="M60" s="347"/>
    </row>
    <row r="61" spans="1:13" s="18" customFormat="1" ht="9" customHeight="1">
      <c r="A61" s="175" t="s">
        <v>91</v>
      </c>
      <c r="B61" s="359">
        <v>11</v>
      </c>
      <c r="C61" s="360">
        <v>-52.2</v>
      </c>
      <c r="D61" s="359">
        <v>24</v>
      </c>
      <c r="E61" s="360">
        <v>-89.7</v>
      </c>
      <c r="F61" s="360">
        <v>2.2000000000000002</v>
      </c>
      <c r="G61" s="359">
        <v>182</v>
      </c>
      <c r="H61" s="396">
        <v>-12.1</v>
      </c>
      <c r="I61" s="359">
        <v>920</v>
      </c>
      <c r="J61" s="360">
        <v>-14.9</v>
      </c>
      <c r="K61" s="360">
        <v>5.0999999999999996</v>
      </c>
      <c r="L61" s="347"/>
      <c r="M61" s="347"/>
    </row>
    <row r="62" spans="1:13" s="18" customFormat="1" ht="9" customHeight="1">
      <c r="A62" s="175" t="s">
        <v>92</v>
      </c>
      <c r="B62" s="359">
        <v>201</v>
      </c>
      <c r="C62" s="396">
        <v>235</v>
      </c>
      <c r="D62" s="359">
        <v>1243</v>
      </c>
      <c r="E62" s="360">
        <v>470.2</v>
      </c>
      <c r="F62" s="360">
        <v>6.2</v>
      </c>
      <c r="G62" s="359">
        <v>1484</v>
      </c>
      <c r="H62" s="360">
        <v>-4.5999999999999996</v>
      </c>
      <c r="I62" s="359">
        <v>6226</v>
      </c>
      <c r="J62" s="360">
        <v>35.5</v>
      </c>
      <c r="K62" s="360">
        <v>4.2</v>
      </c>
      <c r="L62" s="347"/>
      <c r="M62" s="347"/>
    </row>
    <row r="63" spans="1:13" s="18" customFormat="1" ht="9" customHeight="1">
      <c r="A63" s="175" t="s">
        <v>370</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0</v>
      </c>
      <c r="C64" s="359">
        <v>0</v>
      </c>
      <c r="D64" s="359">
        <v>0</v>
      </c>
      <c r="E64" s="359">
        <v>0</v>
      </c>
      <c r="F64" s="360" t="s">
        <v>35</v>
      </c>
      <c r="G64" s="359">
        <v>15</v>
      </c>
      <c r="H64" s="360">
        <v>-60.5</v>
      </c>
      <c r="I64" s="359">
        <v>21</v>
      </c>
      <c r="J64" s="360">
        <v>-87.9</v>
      </c>
      <c r="K64" s="360">
        <v>1.4</v>
      </c>
      <c r="L64" s="347"/>
      <c r="M64" s="347"/>
    </row>
    <row r="65" spans="1:13" s="18" customFormat="1" ht="9" customHeight="1">
      <c r="A65" s="175" t="s">
        <v>94</v>
      </c>
      <c r="B65" s="359">
        <v>7</v>
      </c>
      <c r="C65" s="396" t="s">
        <v>35</v>
      </c>
      <c r="D65" s="359">
        <v>23</v>
      </c>
      <c r="E65" s="360">
        <v>-47.7</v>
      </c>
      <c r="F65" s="360">
        <v>3.3</v>
      </c>
      <c r="G65" s="359">
        <v>229</v>
      </c>
      <c r="H65" s="396">
        <v>99.1</v>
      </c>
      <c r="I65" s="359">
        <v>478</v>
      </c>
      <c r="J65" s="396">
        <v>62.6</v>
      </c>
      <c r="K65" s="360">
        <v>2.1</v>
      </c>
      <c r="L65" s="347"/>
      <c r="M65" s="347"/>
    </row>
    <row r="66" spans="1:13" s="343" customFormat="1" ht="9" customHeight="1">
      <c r="A66" s="175" t="s">
        <v>95</v>
      </c>
      <c r="B66" s="359">
        <v>1</v>
      </c>
      <c r="C66" s="396">
        <v>-50</v>
      </c>
      <c r="D66" s="359">
        <v>1</v>
      </c>
      <c r="E66" s="360">
        <v>-50</v>
      </c>
      <c r="F66" s="360">
        <v>1</v>
      </c>
      <c r="G66" s="359">
        <v>43</v>
      </c>
      <c r="H66" s="360">
        <v>-34.799999999999997</v>
      </c>
      <c r="I66" s="359">
        <v>59</v>
      </c>
      <c r="J66" s="396">
        <v>-57.2</v>
      </c>
      <c r="K66" s="360">
        <v>1.4</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5">
        <v>1</v>
      </c>
      <c r="C68" s="396">
        <v>-66.7</v>
      </c>
      <c r="D68" s="435">
        <v>6</v>
      </c>
      <c r="E68" s="396">
        <v>100</v>
      </c>
      <c r="F68" s="360">
        <v>6</v>
      </c>
      <c r="G68" s="435">
        <v>80</v>
      </c>
      <c r="H68" s="435">
        <v>-5.9</v>
      </c>
      <c r="I68" s="435">
        <v>137</v>
      </c>
      <c r="J68" s="435">
        <v>-51.2</v>
      </c>
      <c r="K68" s="360">
        <v>1.7</v>
      </c>
      <c r="L68" s="347"/>
      <c r="M68" s="347"/>
    </row>
    <row r="69" spans="1:13" ht="9" customHeight="1">
      <c r="A69" s="175" t="s">
        <v>97</v>
      </c>
      <c r="B69" s="359">
        <v>5</v>
      </c>
      <c r="C69" s="396">
        <v>-16.7</v>
      </c>
      <c r="D69" s="359">
        <v>39</v>
      </c>
      <c r="E69" s="364">
        <v>160</v>
      </c>
      <c r="F69" s="360">
        <v>7.8</v>
      </c>
      <c r="G69" s="359">
        <v>134</v>
      </c>
      <c r="H69" s="360" t="s">
        <v>35</v>
      </c>
      <c r="I69" s="359">
        <v>289</v>
      </c>
      <c r="J69" s="360">
        <v>-6.5</v>
      </c>
      <c r="K69" s="360">
        <v>2.2000000000000002</v>
      </c>
      <c r="L69" s="347"/>
      <c r="M69" s="347"/>
    </row>
    <row r="70" spans="1:13" s="18" customFormat="1" ht="9" customHeight="1">
      <c r="A70" s="175" t="s">
        <v>98</v>
      </c>
      <c r="B70" s="359">
        <v>5</v>
      </c>
      <c r="C70" s="396">
        <v>25</v>
      </c>
      <c r="D70" s="359">
        <v>39</v>
      </c>
      <c r="E70" s="364">
        <v>200</v>
      </c>
      <c r="F70" s="360">
        <v>7.8</v>
      </c>
      <c r="G70" s="359">
        <v>102</v>
      </c>
      <c r="H70" s="396">
        <v>2</v>
      </c>
      <c r="I70" s="359">
        <v>219</v>
      </c>
      <c r="J70" s="360">
        <v>5.8</v>
      </c>
      <c r="K70" s="360">
        <v>2.1</v>
      </c>
    </row>
    <row r="71" spans="1:13" ht="9" customHeight="1">
      <c r="A71" s="175" t="s">
        <v>99</v>
      </c>
      <c r="B71" s="359">
        <v>0</v>
      </c>
      <c r="C71" s="359">
        <v>0</v>
      </c>
      <c r="D71" s="359">
        <v>0</v>
      </c>
      <c r="E71" s="359">
        <v>0</v>
      </c>
      <c r="F71" s="360" t="s">
        <v>35</v>
      </c>
      <c r="G71" s="359">
        <v>32</v>
      </c>
      <c r="H71" s="360">
        <v>-5.9</v>
      </c>
      <c r="I71" s="359">
        <v>70</v>
      </c>
      <c r="J71" s="360">
        <v>-31.4</v>
      </c>
      <c r="K71" s="360">
        <v>2.2000000000000002</v>
      </c>
      <c r="L71" s="18"/>
    </row>
    <row r="72" spans="1:13" ht="9.1999999999999993" customHeight="1">
      <c r="A72" s="175" t="s">
        <v>100</v>
      </c>
      <c r="B72" s="359">
        <v>3</v>
      </c>
      <c r="C72" s="396">
        <v>-66.7</v>
      </c>
      <c r="D72" s="359">
        <v>3</v>
      </c>
      <c r="E72" s="396">
        <v>-84.2</v>
      </c>
      <c r="F72" s="360">
        <v>1</v>
      </c>
      <c r="G72" s="359">
        <v>111</v>
      </c>
      <c r="H72" s="396">
        <v>170.7</v>
      </c>
      <c r="I72" s="359">
        <v>236</v>
      </c>
      <c r="J72" s="360">
        <v>242</v>
      </c>
      <c r="K72" s="360">
        <v>2.1</v>
      </c>
      <c r="L72" s="18"/>
    </row>
    <row r="73" spans="1:13" ht="9.1999999999999993" customHeight="1">
      <c r="A73" s="556" t="s">
        <v>37</v>
      </c>
      <c r="B73" s="556"/>
      <c r="C73" s="556"/>
      <c r="D73" s="556"/>
      <c r="E73" s="556"/>
      <c r="F73" s="556"/>
      <c r="G73" s="556"/>
      <c r="H73" s="556"/>
      <c r="I73" s="556"/>
      <c r="J73" s="556"/>
      <c r="K73" s="556"/>
    </row>
    <row r="74" spans="1:13" ht="20.100000000000001" customHeight="1">
      <c r="A74" s="552" t="s">
        <v>280</v>
      </c>
      <c r="B74" s="557"/>
      <c r="C74" s="557"/>
      <c r="D74" s="557"/>
      <c r="E74" s="557"/>
      <c r="F74" s="557"/>
      <c r="G74" s="557"/>
      <c r="H74" s="557"/>
      <c r="I74" s="557"/>
      <c r="J74" s="557"/>
      <c r="K74" s="557"/>
    </row>
    <row r="75" spans="1:13" ht="9.75" customHeight="1">
      <c r="A75" s="536"/>
      <c r="B75" s="554"/>
      <c r="C75" s="554"/>
      <c r="D75" s="554"/>
      <c r="E75" s="554"/>
      <c r="F75" s="554"/>
      <c r="G75" s="554"/>
      <c r="H75" s="554"/>
      <c r="I75" s="554"/>
      <c r="J75" s="554"/>
      <c r="K75" s="554"/>
    </row>
    <row r="76" spans="1:13" ht="9.1999999999999993" customHeight="1"/>
    <row r="77" spans="1:13" ht="9.1999999999999993" customHeight="1"/>
  </sheetData>
  <mergeCells count="17">
    <mergeCell ref="A1:K1"/>
    <mergeCell ref="A2:A5"/>
    <mergeCell ref="B2:F2"/>
    <mergeCell ref="G2:K2"/>
    <mergeCell ref="B3:C3"/>
    <mergeCell ref="D3:E3"/>
    <mergeCell ref="F3:F4"/>
    <mergeCell ref="G3:H3"/>
    <mergeCell ref="I3:J3"/>
    <mergeCell ref="K3:K4"/>
    <mergeCell ref="A75:K75"/>
    <mergeCell ref="B4:B5"/>
    <mergeCell ref="D4:D5"/>
    <mergeCell ref="G4:G5"/>
    <mergeCell ref="I4:I5"/>
    <mergeCell ref="A73:K73"/>
    <mergeCell ref="A74:K74"/>
  </mergeCells>
  <conditionalFormatting sqref="J6:J8 H8">
    <cfRule type="cellIs" dxfId="96" priority="6" operator="notBetween">
      <formula>-199</formula>
      <formula>199</formula>
    </cfRule>
  </conditionalFormatting>
  <conditionalFormatting sqref="K25">
    <cfRule type="cellIs" dxfId="95" priority="5" operator="notBetween">
      <formula>-199</formula>
      <formula>199</formula>
    </cfRule>
  </conditionalFormatting>
  <conditionalFormatting sqref="F59">
    <cfRule type="cellIs" dxfId="94" priority="4" operator="notBetween">
      <formula>-199</formula>
      <formula>199</formula>
    </cfRule>
  </conditionalFormatting>
  <conditionalFormatting sqref="K61">
    <cfRule type="cellIs" dxfId="93" priority="2" operator="notBetween">
      <formula>-199</formula>
      <formula>199</formula>
    </cfRule>
  </conditionalFormatting>
  <conditionalFormatting sqref="F55">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38" t="s">
        <v>282</v>
      </c>
      <c r="B1" s="538"/>
      <c r="C1" s="538"/>
      <c r="D1" s="538"/>
      <c r="E1" s="538"/>
      <c r="F1" s="538"/>
      <c r="G1" s="538"/>
      <c r="H1" s="538"/>
      <c r="I1" s="538"/>
      <c r="J1" s="538"/>
      <c r="K1" s="538"/>
      <c r="L1" s="335" t="s">
        <v>28</v>
      </c>
    </row>
    <row r="2" spans="1:14" s="18" customFormat="1" ht="12.2" customHeight="1">
      <c r="A2" s="539" t="s">
        <v>279</v>
      </c>
      <c r="B2" s="541" t="s">
        <v>382</v>
      </c>
      <c r="C2" s="542"/>
      <c r="D2" s="542"/>
      <c r="E2" s="542"/>
      <c r="F2" s="543"/>
      <c r="G2" s="544" t="s">
        <v>383</v>
      </c>
      <c r="H2" s="545"/>
      <c r="I2" s="545"/>
      <c r="J2" s="545"/>
      <c r="K2" s="545"/>
      <c r="M2" s="354"/>
    </row>
    <row r="3" spans="1:14" s="18" customFormat="1" ht="12.2" customHeight="1">
      <c r="A3" s="540"/>
      <c r="B3" s="541" t="s">
        <v>2</v>
      </c>
      <c r="C3" s="543"/>
      <c r="D3" s="541" t="s">
        <v>3</v>
      </c>
      <c r="E3" s="542"/>
      <c r="F3" s="546" t="s">
        <v>375</v>
      </c>
      <c r="G3" s="541" t="s">
        <v>2</v>
      </c>
      <c r="H3" s="543"/>
      <c r="I3" s="541" t="s">
        <v>3</v>
      </c>
      <c r="J3" s="542"/>
      <c r="K3" s="546" t="s">
        <v>375</v>
      </c>
    </row>
    <row r="4" spans="1:14" s="18" customFormat="1" ht="48.2" customHeight="1">
      <c r="A4" s="540"/>
      <c r="B4" s="548" t="s">
        <v>0</v>
      </c>
      <c r="C4" s="186" t="s">
        <v>101</v>
      </c>
      <c r="D4" s="550" t="s">
        <v>0</v>
      </c>
      <c r="E4" s="186" t="s">
        <v>102</v>
      </c>
      <c r="F4" s="547"/>
      <c r="G4" s="550" t="s">
        <v>0</v>
      </c>
      <c r="H4" s="186" t="s">
        <v>101</v>
      </c>
      <c r="I4" s="550" t="s">
        <v>0</v>
      </c>
      <c r="J4" s="186" t="s">
        <v>101</v>
      </c>
      <c r="K4" s="547"/>
      <c r="N4" s="354"/>
    </row>
    <row r="5" spans="1:14" s="18" customFormat="1" ht="12.2" customHeight="1">
      <c r="A5" s="558"/>
      <c r="B5" s="555"/>
      <c r="C5" s="193" t="s">
        <v>24</v>
      </c>
      <c r="D5" s="551"/>
      <c r="E5" s="194" t="s">
        <v>24</v>
      </c>
      <c r="F5" s="193" t="s">
        <v>1</v>
      </c>
      <c r="G5" s="551"/>
      <c r="H5" s="193" t="s">
        <v>24</v>
      </c>
      <c r="I5" s="551"/>
      <c r="J5" s="194" t="s">
        <v>24</v>
      </c>
      <c r="K5" s="345" t="s">
        <v>1</v>
      </c>
    </row>
    <row r="6" spans="1:14" s="337" customFormat="1" ht="24.95" customHeight="1">
      <c r="A6" s="336" t="s">
        <v>111</v>
      </c>
      <c r="B6" s="140">
        <v>128561</v>
      </c>
      <c r="C6" s="395">
        <v>6.9</v>
      </c>
      <c r="D6" s="140">
        <v>236050</v>
      </c>
      <c r="E6" s="395">
        <v>6.7</v>
      </c>
      <c r="F6" s="145">
        <v>1.8</v>
      </c>
      <c r="G6" s="140">
        <v>1533670</v>
      </c>
      <c r="H6" s="360">
        <v>5.3</v>
      </c>
      <c r="I6" s="140">
        <v>2918286</v>
      </c>
      <c r="J6" s="395">
        <v>4</v>
      </c>
      <c r="K6" s="145">
        <v>1.9</v>
      </c>
    </row>
    <row r="7" spans="1:14" s="337" customFormat="1" ht="9" customHeight="1">
      <c r="A7" s="338" t="s">
        <v>109</v>
      </c>
      <c r="B7" s="141">
        <v>104356</v>
      </c>
      <c r="C7" s="395">
        <v>8.1</v>
      </c>
      <c r="D7" s="141">
        <v>188770</v>
      </c>
      <c r="E7" s="395">
        <v>6.3</v>
      </c>
      <c r="F7" s="146">
        <v>1.8</v>
      </c>
      <c r="G7" s="141">
        <v>1243318</v>
      </c>
      <c r="H7" s="360">
        <v>5</v>
      </c>
      <c r="I7" s="141">
        <v>2377475</v>
      </c>
      <c r="J7" s="395">
        <v>3.4</v>
      </c>
      <c r="K7" s="146">
        <v>1.9</v>
      </c>
    </row>
    <row r="8" spans="1:14" s="18" customFormat="1" ht="9" customHeight="1">
      <c r="A8" s="338" t="s">
        <v>110</v>
      </c>
      <c r="B8" s="143">
        <v>24205</v>
      </c>
      <c r="C8" s="395">
        <v>2.1</v>
      </c>
      <c r="D8" s="143">
        <v>47280</v>
      </c>
      <c r="E8" s="395">
        <v>8.1999999999999993</v>
      </c>
      <c r="F8" s="144">
        <v>2</v>
      </c>
      <c r="G8" s="143">
        <v>290352</v>
      </c>
      <c r="H8" s="360">
        <v>6.8</v>
      </c>
      <c r="I8" s="143">
        <v>540811</v>
      </c>
      <c r="J8" s="395">
        <v>6.7</v>
      </c>
      <c r="K8" s="144">
        <v>1.9</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20820</v>
      </c>
      <c r="C10" s="395">
        <v>0.9</v>
      </c>
      <c r="D10" s="359">
        <v>39372</v>
      </c>
      <c r="E10" s="395">
        <v>5.8</v>
      </c>
      <c r="F10" s="360">
        <v>1.9</v>
      </c>
      <c r="G10" s="359">
        <v>240655</v>
      </c>
      <c r="H10" s="360">
        <v>7.3</v>
      </c>
      <c r="I10" s="359">
        <v>432202</v>
      </c>
      <c r="J10" s="360">
        <v>6.4</v>
      </c>
      <c r="K10" s="360">
        <v>1.8</v>
      </c>
    </row>
    <row r="11" spans="1:14" s="337" customFormat="1" ht="9" customHeight="1">
      <c r="A11" s="338" t="s">
        <v>44</v>
      </c>
      <c r="B11" s="359">
        <v>1168</v>
      </c>
      <c r="C11" s="395">
        <v>16.2</v>
      </c>
      <c r="D11" s="359">
        <v>2782</v>
      </c>
      <c r="E11" s="395">
        <v>58.8</v>
      </c>
      <c r="F11" s="360">
        <v>2.4</v>
      </c>
      <c r="G11" s="359">
        <v>17035</v>
      </c>
      <c r="H11" s="360">
        <v>17.100000000000001</v>
      </c>
      <c r="I11" s="359">
        <v>28827</v>
      </c>
      <c r="J11" s="360">
        <v>23.4</v>
      </c>
      <c r="K11" s="360">
        <v>1.7</v>
      </c>
    </row>
    <row r="12" spans="1:14" s="18" customFormat="1" ht="9" customHeight="1">
      <c r="A12" s="338" t="s">
        <v>45</v>
      </c>
      <c r="B12" s="359">
        <v>89</v>
      </c>
      <c r="C12" s="360">
        <v>-9.1999999999999993</v>
      </c>
      <c r="D12" s="359">
        <v>113</v>
      </c>
      <c r="E12" s="360">
        <v>-30.2</v>
      </c>
      <c r="F12" s="360">
        <v>1.3</v>
      </c>
      <c r="G12" s="359">
        <v>1534</v>
      </c>
      <c r="H12" s="360">
        <v>12.6</v>
      </c>
      <c r="I12" s="359">
        <v>2354</v>
      </c>
      <c r="J12" s="360">
        <v>4.9000000000000004</v>
      </c>
      <c r="K12" s="360">
        <v>1.5</v>
      </c>
    </row>
    <row r="13" spans="1:14" s="18" customFormat="1" ht="9" customHeight="1">
      <c r="A13" s="338" t="s">
        <v>46</v>
      </c>
      <c r="B13" s="359">
        <v>1424</v>
      </c>
      <c r="C13" s="396">
        <v>-7.7</v>
      </c>
      <c r="D13" s="359">
        <v>2856</v>
      </c>
      <c r="E13" s="396">
        <v>-3.6</v>
      </c>
      <c r="F13" s="360">
        <v>2</v>
      </c>
      <c r="G13" s="359">
        <v>23314</v>
      </c>
      <c r="H13" s="360">
        <v>6.1</v>
      </c>
      <c r="I13" s="359">
        <v>40816</v>
      </c>
      <c r="J13" s="360">
        <v>3.6</v>
      </c>
      <c r="K13" s="360">
        <v>1.8</v>
      </c>
    </row>
    <row r="14" spans="1:14" s="18" customFormat="1" ht="9" customHeight="1">
      <c r="A14" s="338" t="s">
        <v>47</v>
      </c>
      <c r="B14" s="359">
        <v>39</v>
      </c>
      <c r="C14" s="395">
        <v>30</v>
      </c>
      <c r="D14" s="359">
        <v>83</v>
      </c>
      <c r="E14" s="396">
        <v>18.600000000000001</v>
      </c>
      <c r="F14" s="360">
        <v>2.1</v>
      </c>
      <c r="G14" s="359">
        <v>776</v>
      </c>
      <c r="H14" s="360">
        <v>-1.1000000000000001</v>
      </c>
      <c r="I14" s="359">
        <v>1749</v>
      </c>
      <c r="J14" s="360">
        <v>14.1</v>
      </c>
      <c r="K14" s="360">
        <v>2.2999999999999998</v>
      </c>
    </row>
    <row r="15" spans="1:14" s="18" customFormat="1" ht="9" customHeight="1">
      <c r="A15" s="338" t="s">
        <v>48</v>
      </c>
      <c r="B15" s="359">
        <v>189</v>
      </c>
      <c r="C15" s="395">
        <v>3.8</v>
      </c>
      <c r="D15" s="359">
        <v>317</v>
      </c>
      <c r="E15" s="360">
        <v>-24.2</v>
      </c>
      <c r="F15" s="360">
        <v>1.7</v>
      </c>
      <c r="G15" s="359">
        <v>3456</v>
      </c>
      <c r="H15" s="360">
        <v>20.2</v>
      </c>
      <c r="I15" s="359">
        <v>6339</v>
      </c>
      <c r="J15" s="360">
        <v>10.1</v>
      </c>
      <c r="K15" s="360">
        <v>1.8</v>
      </c>
    </row>
    <row r="16" spans="1:14" s="18" customFormat="1" ht="9" customHeight="1">
      <c r="A16" s="338" t="s">
        <v>49</v>
      </c>
      <c r="B16" s="359">
        <v>727</v>
      </c>
      <c r="C16" s="395">
        <v>4.9000000000000004</v>
      </c>
      <c r="D16" s="359">
        <v>1358</v>
      </c>
      <c r="E16" s="395">
        <v>8.5</v>
      </c>
      <c r="F16" s="360">
        <v>1.9</v>
      </c>
      <c r="G16" s="359">
        <v>13653</v>
      </c>
      <c r="H16" s="360">
        <v>-0.9</v>
      </c>
      <c r="I16" s="359">
        <v>23523</v>
      </c>
      <c r="J16" s="360">
        <v>-2.4</v>
      </c>
      <c r="K16" s="360">
        <v>1.7</v>
      </c>
    </row>
    <row r="17" spans="1:11" s="18" customFormat="1" ht="9" customHeight="1">
      <c r="A17" s="338" t="s">
        <v>50</v>
      </c>
      <c r="B17" s="359">
        <v>142</v>
      </c>
      <c r="C17" s="395">
        <v>-2.7</v>
      </c>
      <c r="D17" s="359">
        <v>338</v>
      </c>
      <c r="E17" s="395">
        <v>-12.2</v>
      </c>
      <c r="F17" s="360">
        <v>2.4</v>
      </c>
      <c r="G17" s="359">
        <v>1403</v>
      </c>
      <c r="H17" s="360">
        <v>-2.6</v>
      </c>
      <c r="I17" s="359">
        <v>2845</v>
      </c>
      <c r="J17" s="360">
        <v>-23</v>
      </c>
      <c r="K17" s="360">
        <v>2</v>
      </c>
    </row>
    <row r="18" spans="1:11" s="18" customFormat="1" ht="9" customHeight="1">
      <c r="A18" s="338" t="s">
        <v>51</v>
      </c>
      <c r="B18" s="359">
        <v>45</v>
      </c>
      <c r="C18" s="360">
        <v>-45.1</v>
      </c>
      <c r="D18" s="359">
        <v>99</v>
      </c>
      <c r="E18" s="396">
        <v>-39.299999999999997</v>
      </c>
      <c r="F18" s="360">
        <v>2.2000000000000002</v>
      </c>
      <c r="G18" s="359">
        <v>1108</v>
      </c>
      <c r="H18" s="360">
        <v>18</v>
      </c>
      <c r="I18" s="359">
        <v>2254</v>
      </c>
      <c r="J18" s="360">
        <v>20.2</v>
      </c>
      <c r="K18" s="360">
        <v>2</v>
      </c>
    </row>
    <row r="19" spans="1:11" s="18" customFormat="1" ht="9" customHeight="1">
      <c r="A19" s="338" t="s">
        <v>52</v>
      </c>
      <c r="B19" s="359">
        <v>12</v>
      </c>
      <c r="C19" s="395">
        <v>140</v>
      </c>
      <c r="D19" s="359">
        <v>25</v>
      </c>
      <c r="E19" s="395">
        <v>257.10000000000002</v>
      </c>
      <c r="F19" s="360">
        <v>2.1</v>
      </c>
      <c r="G19" s="359">
        <v>178</v>
      </c>
      <c r="H19" s="360">
        <v>-22.6</v>
      </c>
      <c r="I19" s="359">
        <v>317</v>
      </c>
      <c r="J19" s="360">
        <v>-35.799999999999997</v>
      </c>
      <c r="K19" s="360">
        <v>1.8</v>
      </c>
    </row>
    <row r="20" spans="1:11" s="18" customFormat="1" ht="9" customHeight="1">
      <c r="A20" s="338" t="s">
        <v>53</v>
      </c>
      <c r="B20" s="359">
        <v>499</v>
      </c>
      <c r="C20" s="395">
        <v>11.6</v>
      </c>
      <c r="D20" s="359">
        <v>971</v>
      </c>
      <c r="E20" s="360">
        <v>9.3000000000000007</v>
      </c>
      <c r="F20" s="360">
        <v>1.9</v>
      </c>
      <c r="G20" s="359">
        <v>8674</v>
      </c>
      <c r="H20" s="360">
        <v>6.2</v>
      </c>
      <c r="I20" s="359">
        <v>17246</v>
      </c>
      <c r="J20" s="360">
        <v>8.1</v>
      </c>
      <c r="K20" s="360">
        <v>2</v>
      </c>
    </row>
    <row r="21" spans="1:11" s="18" customFormat="1" ht="9" customHeight="1">
      <c r="A21" s="338" t="s">
        <v>54</v>
      </c>
      <c r="B21" s="359">
        <v>62</v>
      </c>
      <c r="C21" s="395">
        <v>-49.2</v>
      </c>
      <c r="D21" s="359">
        <v>193</v>
      </c>
      <c r="E21" s="395">
        <v>-29.3</v>
      </c>
      <c r="F21" s="360">
        <v>3.1</v>
      </c>
      <c r="G21" s="359">
        <v>1192</v>
      </c>
      <c r="H21" s="360">
        <v>-3</v>
      </c>
      <c r="I21" s="359">
        <v>3487</v>
      </c>
      <c r="J21" s="360">
        <v>-16.899999999999999</v>
      </c>
      <c r="K21" s="360">
        <v>2.9</v>
      </c>
    </row>
    <row r="22" spans="1:11" s="18" customFormat="1" ht="9" customHeight="1">
      <c r="A22" s="338" t="s">
        <v>55</v>
      </c>
      <c r="B22" s="359">
        <v>129</v>
      </c>
      <c r="C22" s="396">
        <v>40.200000000000003</v>
      </c>
      <c r="D22" s="359">
        <v>263</v>
      </c>
      <c r="E22" s="396">
        <v>57.5</v>
      </c>
      <c r="F22" s="360">
        <v>2</v>
      </c>
      <c r="G22" s="359">
        <v>868</v>
      </c>
      <c r="H22" s="360">
        <v>0.3</v>
      </c>
      <c r="I22" s="359">
        <v>1586</v>
      </c>
      <c r="J22" s="396">
        <v>-0.3</v>
      </c>
      <c r="K22" s="360">
        <v>1.8</v>
      </c>
    </row>
    <row r="23" spans="1:11" s="18" customFormat="1" ht="9" customHeight="1">
      <c r="A23" s="338" t="s">
        <v>56</v>
      </c>
      <c r="B23" s="359">
        <v>108</v>
      </c>
      <c r="C23" s="360">
        <v>-55.4</v>
      </c>
      <c r="D23" s="359">
        <v>206</v>
      </c>
      <c r="E23" s="360">
        <v>-54.5</v>
      </c>
      <c r="F23" s="360">
        <v>1.9</v>
      </c>
      <c r="G23" s="359">
        <v>2664</v>
      </c>
      <c r="H23" s="360">
        <v>9.5</v>
      </c>
      <c r="I23" s="359">
        <v>4413</v>
      </c>
      <c r="J23" s="360">
        <v>2.2000000000000002</v>
      </c>
      <c r="K23" s="360">
        <v>1.7</v>
      </c>
    </row>
    <row r="24" spans="1:11" s="18" customFormat="1" ht="9" customHeight="1">
      <c r="A24" s="338" t="s">
        <v>57</v>
      </c>
      <c r="B24" s="359">
        <v>190</v>
      </c>
      <c r="C24" s="360">
        <v>137.5</v>
      </c>
      <c r="D24" s="359">
        <v>288</v>
      </c>
      <c r="E24" s="395">
        <v>110.2</v>
      </c>
      <c r="F24" s="360">
        <v>1.5</v>
      </c>
      <c r="G24" s="359">
        <v>1874</v>
      </c>
      <c r="H24" s="360">
        <v>13.3</v>
      </c>
      <c r="I24" s="359">
        <v>2986</v>
      </c>
      <c r="J24" s="360">
        <v>11.9</v>
      </c>
      <c r="K24" s="360">
        <v>1.6</v>
      </c>
    </row>
    <row r="25" spans="1:11" s="18" customFormat="1" ht="9" customHeight="1">
      <c r="A25" s="338" t="s">
        <v>58</v>
      </c>
      <c r="B25" s="359">
        <v>11</v>
      </c>
      <c r="C25" s="360" t="s">
        <v>35</v>
      </c>
      <c r="D25" s="359">
        <v>18</v>
      </c>
      <c r="E25" s="360">
        <v>-14.3</v>
      </c>
      <c r="F25" s="360">
        <v>1.6</v>
      </c>
      <c r="G25" s="359">
        <v>98</v>
      </c>
      <c r="H25" s="396">
        <v>-38</v>
      </c>
      <c r="I25" s="359">
        <v>194</v>
      </c>
      <c r="J25" s="360">
        <v>-27.1</v>
      </c>
      <c r="K25" s="360">
        <v>2</v>
      </c>
    </row>
    <row r="26" spans="1:11" s="18" customFormat="1" ht="9" customHeight="1">
      <c r="A26" s="338" t="s">
        <v>59</v>
      </c>
      <c r="B26" s="359">
        <v>9175</v>
      </c>
      <c r="C26" s="395">
        <v>-2</v>
      </c>
      <c r="D26" s="359">
        <v>15505</v>
      </c>
      <c r="E26" s="395">
        <v>6</v>
      </c>
      <c r="F26" s="360">
        <v>1.7</v>
      </c>
      <c r="G26" s="359">
        <v>61257</v>
      </c>
      <c r="H26" s="360">
        <v>8.6999999999999993</v>
      </c>
      <c r="I26" s="359">
        <v>100284</v>
      </c>
      <c r="J26" s="360">
        <v>11.2</v>
      </c>
      <c r="K26" s="360">
        <v>1.6</v>
      </c>
    </row>
    <row r="27" spans="1:11" s="18" customFormat="1" ht="9" customHeight="1">
      <c r="A27" s="338" t="s">
        <v>60</v>
      </c>
      <c r="B27" s="359">
        <v>233</v>
      </c>
      <c r="C27" s="396">
        <v>18.3</v>
      </c>
      <c r="D27" s="359">
        <v>408</v>
      </c>
      <c r="E27" s="395">
        <v>21.4</v>
      </c>
      <c r="F27" s="360">
        <v>1.8</v>
      </c>
      <c r="G27" s="359">
        <v>6298</v>
      </c>
      <c r="H27" s="360">
        <v>15.6</v>
      </c>
      <c r="I27" s="359">
        <v>10222</v>
      </c>
      <c r="J27" s="360">
        <v>10.5</v>
      </c>
      <c r="K27" s="360">
        <v>1.6</v>
      </c>
    </row>
    <row r="28" spans="1:11" s="18" customFormat="1" ht="9" customHeight="1">
      <c r="A28" s="338" t="s">
        <v>61</v>
      </c>
      <c r="B28" s="359">
        <v>531</v>
      </c>
      <c r="C28" s="395">
        <v>12.5</v>
      </c>
      <c r="D28" s="359">
        <v>1089</v>
      </c>
      <c r="E28" s="395">
        <v>10.8</v>
      </c>
      <c r="F28" s="360">
        <v>2.1</v>
      </c>
      <c r="G28" s="359">
        <v>8455</v>
      </c>
      <c r="H28" s="360">
        <v>-0.6</v>
      </c>
      <c r="I28" s="359">
        <v>17114</v>
      </c>
      <c r="J28" s="360">
        <v>4.2</v>
      </c>
      <c r="K28" s="360">
        <v>2</v>
      </c>
    </row>
    <row r="29" spans="1:11" s="18" customFormat="1" ht="9" customHeight="1">
      <c r="A29" s="338" t="s">
        <v>62</v>
      </c>
      <c r="B29" s="359">
        <v>505</v>
      </c>
      <c r="C29" s="360">
        <v>-6.5</v>
      </c>
      <c r="D29" s="359">
        <v>982</v>
      </c>
      <c r="E29" s="360">
        <v>-9.1999999999999993</v>
      </c>
      <c r="F29" s="360">
        <v>1.9</v>
      </c>
      <c r="G29" s="359">
        <v>9986</v>
      </c>
      <c r="H29" s="360">
        <v>12.6</v>
      </c>
      <c r="I29" s="359">
        <v>20122</v>
      </c>
      <c r="J29" s="360">
        <v>3.6</v>
      </c>
      <c r="K29" s="360">
        <v>2</v>
      </c>
    </row>
    <row r="30" spans="1:11" s="18" customFormat="1" ht="9" customHeight="1">
      <c r="A30" s="338" t="s">
        <v>63</v>
      </c>
      <c r="B30" s="359">
        <v>160</v>
      </c>
      <c r="C30" s="360">
        <v>-17.899999999999999</v>
      </c>
      <c r="D30" s="359">
        <v>413</v>
      </c>
      <c r="E30" s="364">
        <v>3</v>
      </c>
      <c r="F30" s="360">
        <v>2.6</v>
      </c>
      <c r="G30" s="359">
        <v>2239</v>
      </c>
      <c r="H30" s="360">
        <v>22.2</v>
      </c>
      <c r="I30" s="359">
        <v>5468</v>
      </c>
      <c r="J30" s="360">
        <v>37.799999999999997</v>
      </c>
      <c r="K30" s="360">
        <v>2.4</v>
      </c>
    </row>
    <row r="31" spans="1:11" s="18" customFormat="1" ht="9" customHeight="1">
      <c r="A31" s="338" t="s">
        <v>64</v>
      </c>
      <c r="B31" s="359">
        <v>186</v>
      </c>
      <c r="C31" s="360">
        <v>-4.0999999999999996</v>
      </c>
      <c r="D31" s="359">
        <v>322</v>
      </c>
      <c r="E31" s="360">
        <v>6.3</v>
      </c>
      <c r="F31" s="360">
        <v>1.7</v>
      </c>
      <c r="G31" s="359">
        <v>3141</v>
      </c>
      <c r="H31" s="360">
        <v>15.7</v>
      </c>
      <c r="I31" s="359">
        <v>5406</v>
      </c>
      <c r="J31" s="360">
        <v>-1.4</v>
      </c>
      <c r="K31" s="360">
        <v>1.7</v>
      </c>
    </row>
    <row r="32" spans="1:11" s="18" customFormat="1" ht="9" customHeight="1">
      <c r="A32" s="338" t="s">
        <v>65</v>
      </c>
      <c r="B32" s="359">
        <v>106</v>
      </c>
      <c r="C32" s="360">
        <v>53.6</v>
      </c>
      <c r="D32" s="359">
        <v>275</v>
      </c>
      <c r="E32" s="360">
        <v>32.9</v>
      </c>
      <c r="F32" s="360">
        <v>2.6</v>
      </c>
      <c r="G32" s="359">
        <v>1112</v>
      </c>
      <c r="H32" s="360">
        <v>-1.7</v>
      </c>
      <c r="I32" s="359">
        <v>2605</v>
      </c>
      <c r="J32" s="360">
        <v>-12.3</v>
      </c>
      <c r="K32" s="360">
        <v>2.2999999999999998</v>
      </c>
    </row>
    <row r="33" spans="1:11" s="18" customFormat="1" ht="9" customHeight="1">
      <c r="A33" s="338" t="s">
        <v>66</v>
      </c>
      <c r="B33" s="359">
        <v>866</v>
      </c>
      <c r="C33" s="396">
        <v>33</v>
      </c>
      <c r="D33" s="359">
        <v>1721</v>
      </c>
      <c r="E33" s="396">
        <v>21.9</v>
      </c>
      <c r="F33" s="360">
        <v>2</v>
      </c>
      <c r="G33" s="359">
        <v>16491</v>
      </c>
      <c r="H33" s="396">
        <v>21.2</v>
      </c>
      <c r="I33" s="359">
        <v>25014</v>
      </c>
      <c r="J33" s="360">
        <v>13.3</v>
      </c>
      <c r="K33" s="360">
        <v>1.5</v>
      </c>
    </row>
    <row r="34" spans="1:11" s="18" customFormat="1" ht="9" customHeight="1">
      <c r="A34" s="338" t="s">
        <v>67</v>
      </c>
      <c r="B34" s="359">
        <v>604</v>
      </c>
      <c r="C34" s="395">
        <v>9.4</v>
      </c>
      <c r="D34" s="359">
        <v>1251</v>
      </c>
      <c r="E34" s="395">
        <v>8</v>
      </c>
      <c r="F34" s="360">
        <v>2.1</v>
      </c>
      <c r="G34" s="359">
        <v>11221</v>
      </c>
      <c r="H34" s="360">
        <v>-6</v>
      </c>
      <c r="I34" s="359">
        <v>21024</v>
      </c>
      <c r="J34" s="360">
        <v>-4.4000000000000004</v>
      </c>
      <c r="K34" s="360">
        <v>1.9</v>
      </c>
    </row>
    <row r="35" spans="1:11" s="18" customFormat="1" ht="9" customHeight="1">
      <c r="A35" s="338" t="s">
        <v>68</v>
      </c>
      <c r="B35" s="359">
        <v>41</v>
      </c>
      <c r="C35" s="360">
        <v>-4.7</v>
      </c>
      <c r="D35" s="359">
        <v>74</v>
      </c>
      <c r="E35" s="360">
        <v>-58</v>
      </c>
      <c r="F35" s="360">
        <v>1.8</v>
      </c>
      <c r="G35" s="359">
        <v>734</v>
      </c>
      <c r="H35" s="395">
        <v>20.100000000000001</v>
      </c>
      <c r="I35" s="359">
        <v>1635</v>
      </c>
      <c r="J35" s="360">
        <v>9.1</v>
      </c>
      <c r="K35" s="360">
        <v>2.2000000000000002</v>
      </c>
    </row>
    <row r="36" spans="1:11" s="18" customFormat="1" ht="9" customHeight="1">
      <c r="A36" s="338" t="s">
        <v>69</v>
      </c>
      <c r="B36" s="359">
        <v>28</v>
      </c>
      <c r="C36" s="360">
        <v>27.3</v>
      </c>
      <c r="D36" s="359">
        <v>76</v>
      </c>
      <c r="E36" s="396">
        <v>94.9</v>
      </c>
      <c r="F36" s="360">
        <v>2.7</v>
      </c>
      <c r="G36" s="359">
        <v>531</v>
      </c>
      <c r="H36" s="395">
        <v>13.5</v>
      </c>
      <c r="I36" s="359">
        <v>1661</v>
      </c>
      <c r="J36" s="396">
        <v>25.2</v>
      </c>
      <c r="K36" s="360">
        <v>3.1</v>
      </c>
    </row>
    <row r="37" spans="1:11" s="18" customFormat="1" ht="9" customHeight="1">
      <c r="A37" s="338" t="s">
        <v>70</v>
      </c>
      <c r="B37" s="359">
        <v>815</v>
      </c>
      <c r="C37" s="395">
        <v>-28.7</v>
      </c>
      <c r="D37" s="359">
        <v>1697</v>
      </c>
      <c r="E37" s="395">
        <v>-33.1</v>
      </c>
      <c r="F37" s="360">
        <v>2.1</v>
      </c>
      <c r="G37" s="359">
        <v>10054</v>
      </c>
      <c r="H37" s="360">
        <v>8.3000000000000007</v>
      </c>
      <c r="I37" s="359">
        <v>19598</v>
      </c>
      <c r="J37" s="360">
        <v>4</v>
      </c>
      <c r="K37" s="360">
        <v>1.9</v>
      </c>
    </row>
    <row r="38" spans="1:11" s="18" customFormat="1" ht="9" customHeight="1">
      <c r="A38" s="338" t="s">
        <v>71</v>
      </c>
      <c r="B38" s="359">
        <v>122</v>
      </c>
      <c r="C38" s="395">
        <v>11.9</v>
      </c>
      <c r="D38" s="359">
        <v>314</v>
      </c>
      <c r="E38" s="395">
        <v>18.5</v>
      </c>
      <c r="F38" s="360">
        <v>2.6</v>
      </c>
      <c r="G38" s="359">
        <v>2616</v>
      </c>
      <c r="H38" s="360">
        <v>2.7</v>
      </c>
      <c r="I38" s="359">
        <v>7126</v>
      </c>
      <c r="J38" s="360">
        <v>25.3</v>
      </c>
      <c r="K38" s="360">
        <v>2.7</v>
      </c>
    </row>
    <row r="39" spans="1:11" s="18" customFormat="1" ht="9" customHeight="1">
      <c r="A39" s="338" t="s">
        <v>72</v>
      </c>
      <c r="B39" s="359">
        <v>807</v>
      </c>
      <c r="C39" s="395">
        <v>105.3</v>
      </c>
      <c r="D39" s="359">
        <v>1768</v>
      </c>
      <c r="E39" s="395">
        <v>145.6</v>
      </c>
      <c r="F39" s="360">
        <v>2.2000000000000002</v>
      </c>
      <c r="G39" s="359">
        <v>5886</v>
      </c>
      <c r="H39" s="360">
        <v>48.6</v>
      </c>
      <c r="I39" s="359">
        <v>12209</v>
      </c>
      <c r="J39" s="360">
        <v>57.8</v>
      </c>
      <c r="K39" s="360">
        <v>2.1</v>
      </c>
    </row>
    <row r="40" spans="1:11" s="18" customFormat="1" ht="9" customHeight="1">
      <c r="A40" s="338" t="s">
        <v>73</v>
      </c>
      <c r="B40" s="359">
        <v>0</v>
      </c>
      <c r="C40" s="359" t="s">
        <v>35</v>
      </c>
      <c r="D40" s="359">
        <v>0</v>
      </c>
      <c r="E40" s="359" t="s">
        <v>35</v>
      </c>
      <c r="F40" s="359" t="s">
        <v>35</v>
      </c>
      <c r="G40" s="359">
        <v>0</v>
      </c>
      <c r="H40" s="359">
        <v>0</v>
      </c>
      <c r="I40" s="359">
        <v>0</v>
      </c>
      <c r="J40" s="359">
        <v>0</v>
      </c>
      <c r="K40" s="359" t="s">
        <v>35</v>
      </c>
    </row>
    <row r="41" spans="1:11" s="18" customFormat="1" ht="9" customHeight="1">
      <c r="A41" s="338" t="s">
        <v>74</v>
      </c>
      <c r="B41" s="359">
        <v>89</v>
      </c>
      <c r="C41" s="395">
        <v>25.4</v>
      </c>
      <c r="D41" s="359">
        <v>157</v>
      </c>
      <c r="E41" s="395">
        <v>-6</v>
      </c>
      <c r="F41" s="360">
        <v>1.8</v>
      </c>
      <c r="G41" s="359">
        <v>1356</v>
      </c>
      <c r="H41" s="360">
        <v>12.6</v>
      </c>
      <c r="I41" s="359">
        <v>3150</v>
      </c>
      <c r="J41" s="360">
        <v>4.9000000000000004</v>
      </c>
      <c r="K41" s="360">
        <v>2.2999999999999998</v>
      </c>
    </row>
    <row r="42" spans="1:11" s="18" customFormat="1" ht="9" customHeight="1">
      <c r="A42" s="338" t="s">
        <v>75</v>
      </c>
      <c r="B42" s="359">
        <v>1475</v>
      </c>
      <c r="C42" s="396">
        <v>-4.2</v>
      </c>
      <c r="D42" s="359">
        <v>2953</v>
      </c>
      <c r="E42" s="395">
        <v>-5.2</v>
      </c>
      <c r="F42" s="360">
        <v>2</v>
      </c>
      <c r="G42" s="359">
        <v>17648</v>
      </c>
      <c r="H42" s="396">
        <v>-7.7</v>
      </c>
      <c r="I42" s="359">
        <v>33069</v>
      </c>
      <c r="J42" s="360">
        <v>-8.8000000000000007</v>
      </c>
      <c r="K42" s="360">
        <v>1.9</v>
      </c>
    </row>
    <row r="43" spans="1:11" s="18" customFormat="1" ht="9" customHeight="1">
      <c r="A43" s="338" t="s">
        <v>76</v>
      </c>
      <c r="B43" s="359">
        <v>25</v>
      </c>
      <c r="C43" s="395">
        <v>47.1</v>
      </c>
      <c r="D43" s="359">
        <v>39</v>
      </c>
      <c r="E43" s="395">
        <v>8.3000000000000007</v>
      </c>
      <c r="F43" s="360">
        <v>1.6</v>
      </c>
      <c r="G43" s="359">
        <v>197</v>
      </c>
      <c r="H43" s="360">
        <v>-26.5</v>
      </c>
      <c r="I43" s="359">
        <v>479</v>
      </c>
      <c r="J43" s="396">
        <v>-24.7</v>
      </c>
      <c r="K43" s="360">
        <v>2.4</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218</v>
      </c>
      <c r="C45" s="395">
        <v>-23.8</v>
      </c>
      <c r="D45" s="359">
        <v>418</v>
      </c>
      <c r="E45" s="395">
        <v>-21.6</v>
      </c>
      <c r="F45" s="360">
        <v>1.9</v>
      </c>
      <c r="G45" s="359">
        <v>3606</v>
      </c>
      <c r="H45" s="360">
        <v>-8.4</v>
      </c>
      <c r="I45" s="359">
        <v>7080</v>
      </c>
      <c r="J45" s="396">
        <v>-11</v>
      </c>
      <c r="K45" s="360">
        <v>2</v>
      </c>
    </row>
    <row r="46" spans="1:11" s="337" customFormat="1" ht="9" customHeight="1">
      <c r="A46" s="338" t="s">
        <v>79</v>
      </c>
      <c r="B46" s="359">
        <v>151</v>
      </c>
      <c r="C46" s="360">
        <v>-2.6</v>
      </c>
      <c r="D46" s="359">
        <v>389</v>
      </c>
      <c r="E46" s="395">
        <v>-0.8</v>
      </c>
      <c r="F46" s="360">
        <v>2.6</v>
      </c>
      <c r="G46" s="359">
        <v>2367</v>
      </c>
      <c r="H46" s="360">
        <v>7.5</v>
      </c>
      <c r="I46" s="359">
        <v>6198</v>
      </c>
      <c r="J46" s="360">
        <v>16.399999999999999</v>
      </c>
      <c r="K46" s="360">
        <v>2.6</v>
      </c>
    </row>
    <row r="47" spans="1:11" s="18" customFormat="1" ht="9" customHeight="1">
      <c r="A47" s="338" t="s">
        <v>80</v>
      </c>
      <c r="B47" s="359">
        <v>20</v>
      </c>
      <c r="C47" s="396">
        <v>-4.8</v>
      </c>
      <c r="D47" s="359">
        <v>104</v>
      </c>
      <c r="E47" s="396">
        <v>62.5</v>
      </c>
      <c r="F47" s="360">
        <v>5.2</v>
      </c>
      <c r="G47" s="359">
        <v>444</v>
      </c>
      <c r="H47" s="360">
        <v>-14</v>
      </c>
      <c r="I47" s="359">
        <v>1209</v>
      </c>
      <c r="J47" s="360">
        <v>0.1</v>
      </c>
      <c r="K47" s="360">
        <v>2.7</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131</v>
      </c>
      <c r="C49" s="395">
        <v>-2.2000000000000002</v>
      </c>
      <c r="D49" s="359">
        <v>285</v>
      </c>
      <c r="E49" s="360">
        <v>-13.1</v>
      </c>
      <c r="F49" s="360">
        <v>2.2000000000000002</v>
      </c>
      <c r="G49" s="359">
        <v>1923</v>
      </c>
      <c r="H49" s="360">
        <v>14.1</v>
      </c>
      <c r="I49" s="359">
        <v>4989</v>
      </c>
      <c r="J49" s="360">
        <v>21.2</v>
      </c>
      <c r="K49" s="360">
        <v>2.6</v>
      </c>
    </row>
    <row r="50" spans="1:11" s="18" customFormat="1" ht="9" customHeight="1">
      <c r="A50" s="338" t="s">
        <v>82</v>
      </c>
      <c r="B50" s="359">
        <v>1197</v>
      </c>
      <c r="C50" s="395">
        <v>18.5</v>
      </c>
      <c r="D50" s="359">
        <v>2318</v>
      </c>
      <c r="E50" s="360">
        <v>15.6</v>
      </c>
      <c r="F50" s="360">
        <v>1.9</v>
      </c>
      <c r="G50" s="359">
        <v>18505</v>
      </c>
      <c r="H50" s="360">
        <v>9.1999999999999993</v>
      </c>
      <c r="I50" s="359">
        <v>40188</v>
      </c>
      <c r="J50" s="360">
        <v>11</v>
      </c>
      <c r="K50" s="360">
        <v>2.2000000000000002</v>
      </c>
    </row>
    <row r="51" spans="1:11" s="18" customFormat="1" ht="9" customHeight="1">
      <c r="A51" s="338" t="s">
        <v>83</v>
      </c>
      <c r="B51" s="359">
        <v>126</v>
      </c>
      <c r="C51" s="395">
        <v>27.3</v>
      </c>
      <c r="D51" s="359">
        <v>294</v>
      </c>
      <c r="E51" s="395">
        <v>-2</v>
      </c>
      <c r="F51" s="360">
        <v>2.2999999999999998</v>
      </c>
      <c r="G51" s="359">
        <v>1669</v>
      </c>
      <c r="H51" s="360">
        <v>4.8</v>
      </c>
      <c r="I51" s="359">
        <v>4707</v>
      </c>
      <c r="J51" s="360">
        <v>6.2</v>
      </c>
      <c r="K51" s="360">
        <v>2.8</v>
      </c>
    </row>
    <row r="52" spans="1:11" s="18" customFormat="1" ht="9" customHeight="1">
      <c r="A52" s="338" t="s">
        <v>107</v>
      </c>
      <c r="B52" s="359">
        <v>274</v>
      </c>
      <c r="C52" s="360">
        <v>42.7</v>
      </c>
      <c r="D52" s="359">
        <v>484</v>
      </c>
      <c r="E52" s="360">
        <v>32.200000000000003</v>
      </c>
      <c r="F52" s="360">
        <v>1.8</v>
      </c>
      <c r="G52" s="359">
        <v>4801</v>
      </c>
      <c r="H52" s="360">
        <v>52.1</v>
      </c>
      <c r="I52" s="359">
        <v>10045</v>
      </c>
      <c r="J52" s="360">
        <v>67.599999999999994</v>
      </c>
      <c r="K52" s="360">
        <v>2.1</v>
      </c>
    </row>
    <row r="53" spans="1:11" s="18" customFormat="1" ht="9" customHeight="1">
      <c r="A53" s="338" t="s">
        <v>84</v>
      </c>
      <c r="B53" s="359">
        <v>108</v>
      </c>
      <c r="C53" s="364">
        <v>77</v>
      </c>
      <c r="D53" s="359">
        <v>307</v>
      </c>
      <c r="E53" s="360">
        <v>184.3</v>
      </c>
      <c r="F53" s="360">
        <v>2.8</v>
      </c>
      <c r="G53" s="359">
        <v>1698</v>
      </c>
      <c r="H53" s="360">
        <v>13.9</v>
      </c>
      <c r="I53" s="359">
        <v>4369</v>
      </c>
      <c r="J53" s="360">
        <v>38.200000000000003</v>
      </c>
      <c r="K53" s="360">
        <v>2.6</v>
      </c>
    </row>
    <row r="54" spans="1:11" s="18" customFormat="1" ht="9" customHeight="1">
      <c r="A54" s="338" t="s">
        <v>85</v>
      </c>
      <c r="B54" s="359">
        <v>45</v>
      </c>
      <c r="C54" s="360">
        <v>25</v>
      </c>
      <c r="D54" s="359">
        <v>108</v>
      </c>
      <c r="E54" s="360">
        <v>66.2</v>
      </c>
      <c r="F54" s="360">
        <v>2.4</v>
      </c>
      <c r="G54" s="359">
        <v>690</v>
      </c>
      <c r="H54" s="360">
        <v>-9.1</v>
      </c>
      <c r="I54" s="359">
        <v>1534</v>
      </c>
      <c r="J54" s="396">
        <v>-5.5</v>
      </c>
      <c r="K54" s="360">
        <v>2.2000000000000002</v>
      </c>
    </row>
    <row r="55" spans="1:11" s="18" customFormat="1" ht="9" customHeight="1">
      <c r="A55" s="338" t="s">
        <v>86</v>
      </c>
      <c r="B55" s="359">
        <v>166</v>
      </c>
      <c r="C55" s="395">
        <v>30.7</v>
      </c>
      <c r="D55" s="359">
        <v>244</v>
      </c>
      <c r="E55" s="360">
        <v>-21</v>
      </c>
      <c r="F55" s="360">
        <v>1.5</v>
      </c>
      <c r="G55" s="359">
        <v>1726</v>
      </c>
      <c r="H55" s="360">
        <v>2</v>
      </c>
      <c r="I55" s="359">
        <v>3572</v>
      </c>
      <c r="J55" s="360">
        <v>0.1</v>
      </c>
      <c r="K55" s="360">
        <v>2.1</v>
      </c>
    </row>
    <row r="56" spans="1:11" s="18" customFormat="1" ht="9" customHeight="1">
      <c r="A56" s="338" t="s">
        <v>87</v>
      </c>
      <c r="B56" s="359">
        <v>42</v>
      </c>
      <c r="C56" s="395">
        <v>-2.2999999999999998</v>
      </c>
      <c r="D56" s="359">
        <v>106</v>
      </c>
      <c r="E56" s="360">
        <v>79.7</v>
      </c>
      <c r="F56" s="360">
        <v>2.5</v>
      </c>
      <c r="G56" s="359">
        <v>934</v>
      </c>
      <c r="H56" s="360">
        <v>1.5</v>
      </c>
      <c r="I56" s="359">
        <v>1855</v>
      </c>
      <c r="J56" s="360">
        <v>-3.2</v>
      </c>
      <c r="K56" s="360">
        <v>2</v>
      </c>
    </row>
    <row r="57" spans="1:11" s="18" customFormat="1" ht="9" customHeight="1">
      <c r="A57" s="338" t="s">
        <v>88</v>
      </c>
      <c r="B57" s="359">
        <v>37</v>
      </c>
      <c r="C57" s="360">
        <v>23.3</v>
      </c>
      <c r="D57" s="359">
        <v>75</v>
      </c>
      <c r="E57" s="396">
        <v>59.6</v>
      </c>
      <c r="F57" s="360">
        <v>2</v>
      </c>
      <c r="G57" s="359">
        <v>848</v>
      </c>
      <c r="H57" s="360">
        <v>-10.9</v>
      </c>
      <c r="I57" s="359">
        <v>1504</v>
      </c>
      <c r="J57" s="360">
        <v>7.7</v>
      </c>
      <c r="K57" s="360">
        <v>1.8</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399</v>
      </c>
      <c r="C59" s="360">
        <v>-5.5</v>
      </c>
      <c r="D59" s="359">
        <v>700</v>
      </c>
      <c r="E59" s="360">
        <v>-6.9</v>
      </c>
      <c r="F59" s="360">
        <v>1.8</v>
      </c>
      <c r="G59" s="359">
        <v>6139</v>
      </c>
      <c r="H59" s="360">
        <v>-3.9</v>
      </c>
      <c r="I59" s="359">
        <v>12602</v>
      </c>
      <c r="J59" s="360">
        <v>-10.7</v>
      </c>
      <c r="K59" s="360">
        <v>2.1</v>
      </c>
    </row>
    <row r="60" spans="1:11" s="18" customFormat="1" ht="9" customHeight="1">
      <c r="A60" s="338" t="s">
        <v>90</v>
      </c>
      <c r="B60" s="359">
        <v>1784</v>
      </c>
      <c r="C60" s="396">
        <v>11</v>
      </c>
      <c r="D60" s="359">
        <v>4696</v>
      </c>
      <c r="E60" s="395">
        <v>33.6</v>
      </c>
      <c r="F60" s="360">
        <v>2.6</v>
      </c>
      <c r="G60" s="359">
        <v>24933</v>
      </c>
      <c r="H60" s="360">
        <v>-0.9</v>
      </c>
      <c r="I60" s="359">
        <v>54860</v>
      </c>
      <c r="J60" s="360">
        <v>4.5999999999999996</v>
      </c>
      <c r="K60" s="360">
        <v>2.2000000000000002</v>
      </c>
    </row>
    <row r="61" spans="1:11" s="18" customFormat="1" ht="9" customHeight="1">
      <c r="A61" s="338" t="s">
        <v>91</v>
      </c>
      <c r="B61" s="359">
        <v>94</v>
      </c>
      <c r="C61" s="396">
        <v>-46</v>
      </c>
      <c r="D61" s="359">
        <v>175</v>
      </c>
      <c r="E61" s="396">
        <v>-67.599999999999994</v>
      </c>
      <c r="F61" s="360">
        <v>1.9</v>
      </c>
      <c r="G61" s="359">
        <v>1837</v>
      </c>
      <c r="H61" s="360">
        <v>-3.1</v>
      </c>
      <c r="I61" s="359">
        <v>4794</v>
      </c>
      <c r="J61" s="360">
        <v>-4.4000000000000004</v>
      </c>
      <c r="K61" s="360">
        <v>2.6</v>
      </c>
    </row>
    <row r="62" spans="1:11" s="18" customFormat="1" ht="9" customHeight="1">
      <c r="A62" s="338" t="s">
        <v>92</v>
      </c>
      <c r="B62" s="359">
        <v>1447</v>
      </c>
      <c r="C62" s="396">
        <v>21.1</v>
      </c>
      <c r="D62" s="359">
        <v>3991</v>
      </c>
      <c r="E62" s="395">
        <v>67.5</v>
      </c>
      <c r="F62" s="360">
        <v>2.8</v>
      </c>
      <c r="G62" s="359">
        <v>18454</v>
      </c>
      <c r="H62" s="360">
        <v>-3.9</v>
      </c>
      <c r="I62" s="359">
        <v>39313</v>
      </c>
      <c r="J62" s="360">
        <v>3.7</v>
      </c>
      <c r="K62" s="360">
        <v>2.1</v>
      </c>
    </row>
    <row r="63" spans="1:11" s="18" customFormat="1" ht="9" customHeight="1">
      <c r="A63" s="338" t="s">
        <v>108</v>
      </c>
      <c r="B63" s="361" t="s">
        <v>34</v>
      </c>
      <c r="C63" s="18" t="s">
        <v>34</v>
      </c>
      <c r="D63" s="362" t="s">
        <v>34</v>
      </c>
      <c r="E63" s="360" t="s">
        <v>34</v>
      </c>
      <c r="F63" s="360" t="s">
        <v>34</v>
      </c>
      <c r="G63" s="362" t="s">
        <v>34</v>
      </c>
      <c r="H63" s="360" t="s">
        <v>34</v>
      </c>
      <c r="I63" s="362" t="s">
        <v>34</v>
      </c>
      <c r="J63" s="360" t="s">
        <v>34</v>
      </c>
      <c r="K63" s="363" t="s">
        <v>34</v>
      </c>
    </row>
    <row r="64" spans="1:11" s="18" customFormat="1" ht="9" customHeight="1">
      <c r="A64" s="338" t="s">
        <v>93</v>
      </c>
      <c r="B64" s="359">
        <v>6</v>
      </c>
      <c r="C64" s="360">
        <v>-50</v>
      </c>
      <c r="D64" s="359">
        <v>8</v>
      </c>
      <c r="E64" s="382">
        <v>-85.2</v>
      </c>
      <c r="F64" s="360">
        <v>1.3</v>
      </c>
      <c r="G64" s="359">
        <v>151</v>
      </c>
      <c r="H64" s="360">
        <v>-29.8</v>
      </c>
      <c r="I64" s="359">
        <v>312</v>
      </c>
      <c r="J64" s="396">
        <v>-51.8</v>
      </c>
      <c r="K64" s="360">
        <v>2.1</v>
      </c>
    </row>
    <row r="65" spans="1:11" s="343" customFormat="1" ht="9" customHeight="1">
      <c r="A65" s="338" t="s">
        <v>94</v>
      </c>
      <c r="B65" s="359">
        <v>79</v>
      </c>
      <c r="C65" s="396">
        <v>14.5</v>
      </c>
      <c r="D65" s="359">
        <v>169</v>
      </c>
      <c r="E65" s="382">
        <v>9.6999999999999993</v>
      </c>
      <c r="F65" s="360">
        <v>2.1</v>
      </c>
      <c r="G65" s="359">
        <v>1267</v>
      </c>
      <c r="H65" s="396">
        <v>25.1</v>
      </c>
      <c r="I65" s="359">
        <v>3294</v>
      </c>
      <c r="J65" s="395">
        <v>37.4</v>
      </c>
      <c r="K65" s="360">
        <v>2.6</v>
      </c>
    </row>
    <row r="66" spans="1:11" ht="9" customHeight="1">
      <c r="A66" s="338" t="s">
        <v>95</v>
      </c>
      <c r="B66" s="359">
        <v>82</v>
      </c>
      <c r="C66" s="396">
        <v>-2.4</v>
      </c>
      <c r="D66" s="359">
        <v>196</v>
      </c>
      <c r="E66" s="396">
        <v>-15.9</v>
      </c>
      <c r="F66" s="360">
        <v>2.4</v>
      </c>
      <c r="G66" s="359">
        <v>1588</v>
      </c>
      <c r="H66" s="360">
        <v>17.5</v>
      </c>
      <c r="I66" s="359">
        <v>3799</v>
      </c>
      <c r="J66" s="360">
        <v>17.7</v>
      </c>
      <c r="K66" s="360">
        <v>2.4</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76</v>
      </c>
      <c r="C68" s="360">
        <v>4.0999999999999996</v>
      </c>
      <c r="D68" s="359">
        <v>157</v>
      </c>
      <c r="E68" s="364">
        <v>4.7</v>
      </c>
      <c r="F68" s="360">
        <v>2.1</v>
      </c>
      <c r="G68" s="359">
        <v>1636</v>
      </c>
      <c r="H68" s="396">
        <v>11.1</v>
      </c>
      <c r="I68" s="359">
        <v>3348</v>
      </c>
      <c r="J68" s="395">
        <v>3</v>
      </c>
      <c r="K68" s="360">
        <v>2</v>
      </c>
    </row>
    <row r="69" spans="1:11" s="18" customFormat="1" ht="9" customHeight="1">
      <c r="A69" s="338" t="s">
        <v>97</v>
      </c>
      <c r="B69" s="359">
        <v>115</v>
      </c>
      <c r="C69" s="360">
        <v>-11.5</v>
      </c>
      <c r="D69" s="359">
        <v>305</v>
      </c>
      <c r="E69" s="396">
        <v>18.2</v>
      </c>
      <c r="F69" s="360">
        <v>2.7</v>
      </c>
      <c r="G69" s="359">
        <v>1796</v>
      </c>
      <c r="H69" s="396">
        <v>6</v>
      </c>
      <c r="I69" s="359">
        <v>3929</v>
      </c>
      <c r="J69" s="395">
        <v>-0.1</v>
      </c>
      <c r="K69" s="360">
        <v>2.2000000000000002</v>
      </c>
    </row>
    <row r="70" spans="1:11" s="18" customFormat="1" ht="9" customHeight="1">
      <c r="A70" s="338" t="s">
        <v>98</v>
      </c>
      <c r="B70" s="359">
        <v>102</v>
      </c>
      <c r="C70" s="396">
        <v>5.2</v>
      </c>
      <c r="D70" s="359">
        <v>269</v>
      </c>
      <c r="E70" s="396">
        <v>49.4</v>
      </c>
      <c r="F70" s="360">
        <v>2.6</v>
      </c>
      <c r="G70" s="359">
        <v>1381</v>
      </c>
      <c r="H70" s="396">
        <v>3.1</v>
      </c>
      <c r="I70" s="359">
        <v>2927</v>
      </c>
      <c r="J70" s="396">
        <v>-1.3</v>
      </c>
      <c r="K70" s="360">
        <v>2.1</v>
      </c>
    </row>
    <row r="71" spans="1:11" ht="9" customHeight="1">
      <c r="A71" s="338" t="s">
        <v>99</v>
      </c>
      <c r="B71" s="359">
        <v>13</v>
      </c>
      <c r="C71" s="395">
        <v>-60.6</v>
      </c>
      <c r="D71" s="359">
        <v>36</v>
      </c>
      <c r="E71" s="396">
        <v>-53.8</v>
      </c>
      <c r="F71" s="360">
        <v>2.8</v>
      </c>
      <c r="G71" s="359">
        <v>415</v>
      </c>
      <c r="H71" s="360">
        <v>16.899999999999999</v>
      </c>
      <c r="I71" s="359">
        <v>1002</v>
      </c>
      <c r="J71" s="395">
        <v>3.5</v>
      </c>
      <c r="K71" s="360">
        <v>2.4</v>
      </c>
    </row>
    <row r="72" spans="1:11" ht="9" customHeight="1">
      <c r="A72" s="338" t="s">
        <v>100</v>
      </c>
      <c r="B72" s="359">
        <v>138</v>
      </c>
      <c r="C72" s="395">
        <v>-20.2</v>
      </c>
      <c r="D72" s="359">
        <v>200</v>
      </c>
      <c r="E72" s="395">
        <v>-36.299999999999997</v>
      </c>
      <c r="F72" s="360">
        <v>1.4</v>
      </c>
      <c r="G72" s="359">
        <v>2096</v>
      </c>
      <c r="H72" s="360">
        <v>31.7</v>
      </c>
      <c r="I72" s="359">
        <v>3434</v>
      </c>
      <c r="J72" s="395">
        <v>28.5</v>
      </c>
      <c r="K72" s="360">
        <v>1.6</v>
      </c>
    </row>
    <row r="73" spans="1:11" ht="9" customHeight="1">
      <c r="A73" s="343" t="s">
        <v>37</v>
      </c>
      <c r="B73" s="351"/>
      <c r="C73" s="352"/>
      <c r="D73" s="351"/>
      <c r="E73" s="352"/>
      <c r="F73" s="352"/>
      <c r="G73" s="351"/>
      <c r="H73" s="352"/>
      <c r="I73" s="351"/>
      <c r="J73" s="352"/>
      <c r="K73" s="352"/>
    </row>
    <row r="74" spans="1:11" ht="20.100000000000001" customHeight="1">
      <c r="A74" s="552" t="s">
        <v>280</v>
      </c>
      <c r="B74" s="557"/>
      <c r="C74" s="557"/>
      <c r="D74" s="557"/>
      <c r="E74" s="557"/>
      <c r="F74" s="557"/>
      <c r="G74" s="557"/>
      <c r="H74" s="557"/>
      <c r="I74" s="557"/>
      <c r="J74" s="557"/>
      <c r="K74" s="557"/>
    </row>
    <row r="75" spans="1:11" ht="9.75" customHeight="1">
      <c r="A75" s="536"/>
      <c r="B75" s="554"/>
      <c r="C75" s="554"/>
      <c r="D75" s="554"/>
      <c r="E75" s="554"/>
      <c r="F75" s="554"/>
      <c r="G75" s="554"/>
      <c r="H75" s="554"/>
      <c r="I75" s="554"/>
      <c r="J75" s="554"/>
      <c r="K75" s="554"/>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heetViews>
  <sheetFormatPr baseColWidth="10"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3"/>
  <sheetViews>
    <sheetView zoomScale="120" zoomScaleNormal="120" workbookViewId="0">
      <selection activeCell="J45" sqref="A45:K81"/>
    </sheetView>
  </sheetViews>
  <sheetFormatPr baseColWidth="10"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2" ht="12.75" customHeight="1">
      <c r="A1" s="559" t="s">
        <v>25</v>
      </c>
      <c r="B1" s="560"/>
      <c r="C1" s="560"/>
      <c r="D1" s="560"/>
      <c r="E1" s="560"/>
      <c r="F1" s="560"/>
      <c r="G1" s="560"/>
      <c r="H1" s="560"/>
      <c r="I1" s="560"/>
      <c r="J1" s="560"/>
    </row>
    <row r="2" spans="1:12" ht="12.75" customHeight="1">
      <c r="A2" s="561" t="s">
        <v>23</v>
      </c>
      <c r="B2" s="562"/>
      <c r="C2" s="563" t="s">
        <v>376</v>
      </c>
      <c r="D2" s="563"/>
      <c r="E2" s="563"/>
      <c r="F2" s="563"/>
      <c r="G2" s="563" t="s">
        <v>376</v>
      </c>
      <c r="H2" s="563"/>
      <c r="I2" s="563"/>
      <c r="J2" s="563"/>
    </row>
    <row r="3" spans="1:12" ht="12.75" customHeight="1">
      <c r="A3" s="561"/>
      <c r="B3" s="562"/>
      <c r="C3" s="563" t="s">
        <v>7</v>
      </c>
      <c r="D3" s="563"/>
      <c r="E3" s="563" t="s">
        <v>31</v>
      </c>
      <c r="F3" s="563"/>
      <c r="G3" s="563" t="s">
        <v>7</v>
      </c>
      <c r="H3" s="563"/>
      <c r="I3" s="563" t="s">
        <v>31</v>
      </c>
      <c r="J3" s="563"/>
    </row>
    <row r="4" spans="1:12" ht="45">
      <c r="A4" s="561"/>
      <c r="B4" s="562"/>
      <c r="C4" s="562" t="s">
        <v>0</v>
      </c>
      <c r="D4" s="413" t="s">
        <v>22</v>
      </c>
      <c r="E4" s="562" t="s">
        <v>0</v>
      </c>
      <c r="F4" s="413" t="s">
        <v>22</v>
      </c>
      <c r="G4" s="562" t="s">
        <v>0</v>
      </c>
      <c r="H4" s="413" t="s">
        <v>22</v>
      </c>
      <c r="I4" s="562" t="s">
        <v>0</v>
      </c>
      <c r="J4" s="413" t="s">
        <v>22</v>
      </c>
    </row>
    <row r="5" spans="1:12" ht="11.25">
      <c r="A5" s="561"/>
      <c r="B5" s="562"/>
      <c r="C5" s="562"/>
      <c r="D5" s="413" t="s">
        <v>24</v>
      </c>
      <c r="E5" s="562"/>
      <c r="F5" s="413" t="s">
        <v>24</v>
      </c>
      <c r="G5" s="562"/>
      <c r="H5" s="413" t="s">
        <v>24</v>
      </c>
      <c r="I5" s="562"/>
      <c r="J5" s="413" t="s">
        <v>24</v>
      </c>
    </row>
    <row r="6" spans="1:12" ht="11.25">
      <c r="A6" s="567" t="s">
        <v>26</v>
      </c>
      <c r="B6" s="568"/>
      <c r="C6" s="565" t="s">
        <v>4</v>
      </c>
      <c r="D6" s="566"/>
      <c r="E6" s="566"/>
      <c r="F6" s="566"/>
      <c r="G6" s="566"/>
      <c r="H6" s="566"/>
      <c r="I6" s="566"/>
      <c r="J6" s="566"/>
    </row>
    <row r="7" spans="1:12" ht="12.75">
      <c r="A7" s="10">
        <v>2000</v>
      </c>
      <c r="B7" s="11">
        <v>105</v>
      </c>
      <c r="C7" s="157">
        <v>1075864</v>
      </c>
      <c r="D7" s="159"/>
      <c r="E7" s="157">
        <v>260232</v>
      </c>
      <c r="F7" s="155"/>
      <c r="G7" s="160"/>
      <c r="H7" s="158">
        <f>C7*100/$C$7</f>
        <v>100</v>
      </c>
      <c r="I7" s="160"/>
      <c r="J7" s="158">
        <f>E7*100/$E$7</f>
        <v>100</v>
      </c>
    </row>
    <row r="8" spans="1:12" ht="12.75">
      <c r="A8" s="10">
        <v>2001</v>
      </c>
      <c r="B8" s="11">
        <v>105</v>
      </c>
      <c r="C8" s="157">
        <v>1036982</v>
      </c>
      <c r="D8" s="159"/>
      <c r="E8" s="157">
        <v>222900</v>
      </c>
      <c r="F8" s="155"/>
      <c r="G8" s="160"/>
      <c r="H8" s="158">
        <f t="shared" ref="H8:H43" si="0">C8*100/$C$7</f>
        <v>96.385974435430498</v>
      </c>
      <c r="I8" s="160"/>
      <c r="J8" s="158">
        <f t="shared" ref="J8:J43" si="1">E8*100/$E$7</f>
        <v>85.654339205017067</v>
      </c>
    </row>
    <row r="9" spans="1:12" ht="12.75">
      <c r="A9" s="10">
        <v>2002</v>
      </c>
      <c r="B9" s="11">
        <v>105</v>
      </c>
      <c r="C9" s="157">
        <v>998586</v>
      </c>
      <c r="D9" s="159"/>
      <c r="E9" s="157">
        <v>208648</v>
      </c>
      <c r="F9" s="155"/>
      <c r="G9" s="160"/>
      <c r="H9" s="158">
        <f t="shared" si="0"/>
        <v>92.817121866704341</v>
      </c>
      <c r="I9" s="160"/>
      <c r="J9" s="158">
        <f t="shared" si="1"/>
        <v>80.177687601832204</v>
      </c>
      <c r="K9" s="412">
        <v>2002</v>
      </c>
    </row>
    <row r="10" spans="1:12"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2"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2"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row>
    <row r="13" spans="1:12"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2"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row>
    <row r="15" spans="1:12"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2"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2"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2"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2"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2"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2"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2"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2"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2"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2"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2"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2"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2"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2"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2" ht="18.2" customHeight="1">
      <c r="A30" s="414">
        <v>2023</v>
      </c>
      <c r="B30" s="416">
        <v>105</v>
      </c>
      <c r="C30" s="419">
        <v>2133078</v>
      </c>
      <c r="D30" s="420"/>
      <c r="E30" s="419">
        <v>436109</v>
      </c>
      <c r="F30" s="420"/>
      <c r="G30" s="419"/>
      <c r="H30" s="158">
        <f t="shared" si="0"/>
        <v>198.26650952164957</v>
      </c>
      <c r="I30" s="12"/>
      <c r="J30" s="158">
        <f t="shared" si="1"/>
        <v>167.58469365796674</v>
      </c>
    </row>
    <row r="31" spans="1:12" ht="11.25">
      <c r="A31" s="414">
        <v>2024</v>
      </c>
      <c r="B31" s="416">
        <v>105</v>
      </c>
      <c r="C31" s="419">
        <v>2210753</v>
      </c>
      <c r="D31" s="420"/>
      <c r="E31" s="419">
        <v>464298</v>
      </c>
      <c r="F31" s="420"/>
      <c r="G31" s="419"/>
      <c r="H31" s="158">
        <f t="shared" si="0"/>
        <v>205.48628822973907</v>
      </c>
      <c r="I31" s="12"/>
      <c r="J31" s="158">
        <f t="shared" si="1"/>
        <v>178.41695102831321</v>
      </c>
    </row>
    <row r="32" spans="1:12" ht="11.25">
      <c r="A32" s="416" t="s">
        <v>10</v>
      </c>
      <c r="B32" s="416">
        <v>105</v>
      </c>
      <c r="C32" s="443">
        <v>122659</v>
      </c>
      <c r="D32" s="444"/>
      <c r="E32" s="443">
        <v>21603</v>
      </c>
      <c r="F32" s="421"/>
      <c r="H32" s="158">
        <f t="shared" si="0"/>
        <v>11.400976331580944</v>
      </c>
      <c r="I32" s="422"/>
      <c r="J32" s="158">
        <f t="shared" si="1"/>
        <v>8.3014387162224477</v>
      </c>
      <c r="K32" s="423"/>
      <c r="L32" s="424" t="s">
        <v>286</v>
      </c>
    </row>
    <row r="33" spans="1:16" ht="11.25">
      <c r="A33" s="416" t="s">
        <v>11</v>
      </c>
      <c r="B33" s="416">
        <v>105</v>
      </c>
      <c r="C33" s="443">
        <v>149964</v>
      </c>
      <c r="D33" s="445"/>
      <c r="E33" s="443">
        <v>26644</v>
      </c>
      <c r="F33" s="420"/>
      <c r="H33" s="158">
        <f t="shared" si="0"/>
        <v>13.938936519857528</v>
      </c>
      <c r="J33" s="158">
        <f t="shared" si="1"/>
        <v>10.238556365089613</v>
      </c>
      <c r="L33" s="412" t="s">
        <v>287</v>
      </c>
    </row>
    <row r="34" spans="1:16" ht="11.25">
      <c r="A34" s="416" t="s">
        <v>12</v>
      </c>
      <c r="B34" s="416">
        <v>105</v>
      </c>
      <c r="C34" s="443">
        <v>174182</v>
      </c>
      <c r="D34" s="445"/>
      <c r="E34" s="443">
        <v>28415</v>
      </c>
      <c r="F34" s="420"/>
      <c r="H34" s="158">
        <f t="shared" si="0"/>
        <v>16.189964530832892</v>
      </c>
      <c r="J34" s="158">
        <f t="shared" si="1"/>
        <v>10.919102954286943</v>
      </c>
    </row>
    <row r="35" spans="1:16" ht="11.25">
      <c r="A35" s="416" t="s">
        <v>13</v>
      </c>
      <c r="B35" s="416">
        <v>105</v>
      </c>
      <c r="C35" s="443">
        <v>177298</v>
      </c>
      <c r="D35" s="445"/>
      <c r="E35" s="443">
        <v>34159</v>
      </c>
      <c r="F35" s="420"/>
      <c r="H35" s="158">
        <f t="shared" si="0"/>
        <v>16.479592216116536</v>
      </c>
      <c r="J35" s="158">
        <f t="shared" si="1"/>
        <v>13.126364167358357</v>
      </c>
      <c r="M35" s="425"/>
      <c r="N35" s="425"/>
      <c r="O35" s="425"/>
      <c r="P35" s="425"/>
    </row>
    <row r="36" spans="1:16" ht="11.25">
      <c r="A36" s="416" t="s">
        <v>14</v>
      </c>
      <c r="B36" s="416">
        <v>105</v>
      </c>
      <c r="C36" s="443">
        <v>197543</v>
      </c>
      <c r="D36" s="445"/>
      <c r="E36" s="443">
        <v>36983</v>
      </c>
      <c r="F36" s="420"/>
      <c r="H36" s="158">
        <f t="shared" si="0"/>
        <v>18.361335633500143</v>
      </c>
      <c r="J36" s="158">
        <f t="shared" si="1"/>
        <v>14.211549694119094</v>
      </c>
      <c r="L36" s="423"/>
      <c r="M36" s="423"/>
      <c r="N36" s="423"/>
    </row>
    <row r="37" spans="1:16" ht="11.25">
      <c r="A37" s="416" t="s">
        <v>15</v>
      </c>
      <c r="B37" s="416">
        <v>105</v>
      </c>
      <c r="C37" s="443">
        <v>192254</v>
      </c>
      <c r="D37" s="445"/>
      <c r="E37" s="443">
        <v>43908</v>
      </c>
      <c r="F37" s="420"/>
      <c r="H37" s="158">
        <f t="shared" si="0"/>
        <v>17.869730746637121</v>
      </c>
      <c r="J37" s="158">
        <f t="shared" si="1"/>
        <v>16.872636724153832</v>
      </c>
    </row>
    <row r="38" spans="1:16" ht="11.25">
      <c r="A38" s="416" t="s">
        <v>16</v>
      </c>
      <c r="B38" s="416">
        <v>105</v>
      </c>
      <c r="C38" s="443">
        <v>199480</v>
      </c>
      <c r="D38" s="445"/>
      <c r="E38" s="443">
        <v>60670</v>
      </c>
      <c r="F38" s="420"/>
      <c r="H38" s="158">
        <f t="shared" si="0"/>
        <v>18.541376977015684</v>
      </c>
      <c r="J38" s="158">
        <f t="shared" si="1"/>
        <v>23.313812290571491</v>
      </c>
    </row>
    <row r="39" spans="1:16" ht="11.25">
      <c r="A39" s="416" t="s">
        <v>17</v>
      </c>
      <c r="B39" s="416">
        <v>105</v>
      </c>
      <c r="C39" s="443">
        <v>214380</v>
      </c>
      <c r="D39" s="445"/>
      <c r="E39" s="443">
        <v>52617</v>
      </c>
      <c r="F39" s="420"/>
      <c r="H39" s="158">
        <f t="shared" si="0"/>
        <v>19.926310388673663</v>
      </c>
      <c r="J39" s="158">
        <f t="shared" si="1"/>
        <v>20.219265885824957</v>
      </c>
    </row>
    <row r="40" spans="1:16" ht="11.25">
      <c r="A40" s="416" t="s">
        <v>18</v>
      </c>
      <c r="B40" s="416">
        <v>105</v>
      </c>
      <c r="C40" s="443">
        <v>196780</v>
      </c>
      <c r="D40" s="445"/>
      <c r="E40" s="443">
        <v>38042</v>
      </c>
      <c r="F40" s="420"/>
      <c r="H40" s="158">
        <f t="shared" si="0"/>
        <v>18.290415888997121</v>
      </c>
      <c r="J40" s="158">
        <f t="shared" si="1"/>
        <v>14.61849426665437</v>
      </c>
    </row>
    <row r="41" spans="1:16" ht="11.25">
      <c r="A41" s="416" t="s">
        <v>19</v>
      </c>
      <c r="B41" s="416">
        <v>105</v>
      </c>
      <c r="C41" s="443">
        <v>199947</v>
      </c>
      <c r="D41" s="445"/>
      <c r="E41" s="443">
        <v>37782</v>
      </c>
      <c r="F41" s="420"/>
      <c r="H41" s="158">
        <f t="shared" si="0"/>
        <v>18.584783950387781</v>
      </c>
      <c r="J41" s="158">
        <f t="shared" si="1"/>
        <v>14.518583417873282</v>
      </c>
    </row>
    <row r="42" spans="1:16" ht="11.25">
      <c r="A42" s="416" t="s">
        <v>20</v>
      </c>
      <c r="B42" s="416">
        <v>105</v>
      </c>
      <c r="C42" s="443">
        <v>197042</v>
      </c>
      <c r="D42" s="445"/>
      <c r="E42" s="443">
        <v>41206</v>
      </c>
      <c r="F42" s="420"/>
      <c r="H42" s="158">
        <f t="shared" si="0"/>
        <v>18.314768409390034</v>
      </c>
      <c r="J42" s="158">
        <f t="shared" si="1"/>
        <v>15.834332441821145</v>
      </c>
    </row>
    <row r="43" spans="1:16" ht="11.25">
      <c r="A43" s="416" t="s">
        <v>21</v>
      </c>
      <c r="B43" s="416">
        <v>105</v>
      </c>
      <c r="C43" s="443">
        <v>188427</v>
      </c>
      <c r="D43" s="445"/>
      <c r="E43" s="443">
        <v>41784</v>
      </c>
      <c r="F43" s="420"/>
      <c r="H43" s="158">
        <f t="shared" si="0"/>
        <v>17.514016641508594</v>
      </c>
      <c r="J43" s="158">
        <f t="shared" si="1"/>
        <v>16.056441944111409</v>
      </c>
      <c r="L43" s="423"/>
      <c r="M43" s="423"/>
    </row>
    <row r="44" spans="1:16" ht="11.25">
      <c r="A44" s="564"/>
      <c r="B44" s="564"/>
      <c r="C44" s="565" t="s">
        <v>5</v>
      </c>
      <c r="D44" s="566"/>
      <c r="E44" s="566"/>
      <c r="F44" s="566"/>
      <c r="G44" s="566"/>
      <c r="H44" s="566"/>
      <c r="I44" s="566"/>
      <c r="J44" s="566"/>
      <c r="L44" s="423"/>
      <c r="M44" s="423"/>
    </row>
    <row r="45" spans="1:16">
      <c r="A45" s="10">
        <v>2000</v>
      </c>
      <c r="B45" s="11">
        <v>105</v>
      </c>
      <c r="C45" s="157">
        <v>172844</v>
      </c>
      <c r="D45" s="159"/>
      <c r="E45" s="157">
        <v>35024</v>
      </c>
      <c r="F45" s="159"/>
      <c r="G45" s="156"/>
      <c r="H45" s="158">
        <f>C45*100/$C$45</f>
        <v>100</v>
      </c>
      <c r="I45" s="156"/>
      <c r="J45" s="158">
        <f>E45*100/$E$45</f>
        <v>100</v>
      </c>
      <c r="L45" s="423"/>
      <c r="M45" s="423"/>
    </row>
    <row r="46" spans="1:16">
      <c r="A46" s="10">
        <v>2001</v>
      </c>
      <c r="B46" s="11">
        <v>105</v>
      </c>
      <c r="C46" s="157">
        <v>178540</v>
      </c>
      <c r="D46" s="159"/>
      <c r="E46" s="157">
        <v>32526</v>
      </c>
      <c r="F46" s="159"/>
      <c r="G46" s="156"/>
      <c r="H46" s="158">
        <f t="shared" ref="H46:H81" si="2">C46*100/$C$45</f>
        <v>103.2954571752563</v>
      </c>
      <c r="I46" s="156"/>
      <c r="J46" s="158">
        <f t="shared" ref="J46:J81" si="3">E46*100/$E$45</f>
        <v>92.867747830059386</v>
      </c>
      <c r="L46" s="423"/>
      <c r="M46" s="423"/>
    </row>
    <row r="47" spans="1:16">
      <c r="A47" s="10">
        <v>2002</v>
      </c>
      <c r="B47" s="11">
        <v>105</v>
      </c>
      <c r="C47" s="157">
        <v>174656</v>
      </c>
      <c r="D47" s="159"/>
      <c r="E47" s="157">
        <v>31604</v>
      </c>
      <c r="F47" s="159"/>
      <c r="G47" s="156"/>
      <c r="H47" s="158">
        <f t="shared" si="2"/>
        <v>101.04834417162297</v>
      </c>
      <c r="I47" s="156"/>
      <c r="J47" s="158">
        <f t="shared" si="3"/>
        <v>90.235267245317502</v>
      </c>
    </row>
    <row r="48" spans="1:16" ht="18.2" customHeight="1">
      <c r="A48" s="10">
        <v>2003</v>
      </c>
      <c r="B48" s="11">
        <v>105</v>
      </c>
      <c r="C48" s="157">
        <v>164331</v>
      </c>
      <c r="D48" s="159"/>
      <c r="E48" s="157">
        <v>29306</v>
      </c>
      <c r="F48" s="159"/>
      <c r="G48" s="156"/>
      <c r="H48" s="158">
        <f t="shared" si="2"/>
        <v>95.074749485084823</v>
      </c>
      <c r="I48" s="156"/>
      <c r="J48" s="158">
        <f t="shared" si="3"/>
        <v>83.67405207857469</v>
      </c>
    </row>
    <row r="49" spans="1:10" ht="18.2" customHeight="1">
      <c r="A49" s="10">
        <v>2004</v>
      </c>
      <c r="B49" s="11">
        <v>105</v>
      </c>
      <c r="C49" s="157">
        <v>178711</v>
      </c>
      <c r="D49" s="159"/>
      <c r="E49" s="157">
        <v>27044</v>
      </c>
      <c r="F49" s="159"/>
      <c r="G49" s="156"/>
      <c r="H49" s="158">
        <f t="shared" si="2"/>
        <v>103.39439031728033</v>
      </c>
      <c r="I49" s="156"/>
      <c r="J49" s="158">
        <f t="shared" si="3"/>
        <v>77.215623572407495</v>
      </c>
    </row>
    <row r="50" spans="1:10" ht="18.2" customHeight="1">
      <c r="A50" s="10">
        <v>2005</v>
      </c>
      <c r="B50" s="11">
        <v>105</v>
      </c>
      <c r="C50" s="157">
        <v>185744</v>
      </c>
      <c r="D50" s="159"/>
      <c r="E50" s="157">
        <v>31781</v>
      </c>
      <c r="F50" s="159"/>
      <c r="G50" s="156"/>
      <c r="H50" s="158">
        <f t="shared" si="2"/>
        <v>107.46337738075952</v>
      </c>
      <c r="I50" s="156"/>
      <c r="J50" s="158">
        <f t="shared" si="3"/>
        <v>90.740634993147552</v>
      </c>
    </row>
    <row r="51" spans="1:10" ht="18.2" customHeight="1">
      <c r="A51" s="10">
        <v>2006</v>
      </c>
      <c r="B51" s="11">
        <v>105</v>
      </c>
      <c r="C51" s="157">
        <v>188275</v>
      </c>
      <c r="D51" s="159"/>
      <c r="E51" s="157">
        <v>35134</v>
      </c>
      <c r="F51" s="159"/>
      <c r="G51" s="156"/>
      <c r="H51" s="158">
        <f t="shared" si="2"/>
        <v>108.92770359399228</v>
      </c>
      <c r="I51" s="156"/>
      <c r="J51" s="158">
        <f t="shared" si="3"/>
        <v>100.3140703517588</v>
      </c>
    </row>
    <row r="52" spans="1:10" ht="18.2" customHeight="1">
      <c r="A52" s="10">
        <v>2007</v>
      </c>
      <c r="B52" s="11">
        <v>105</v>
      </c>
      <c r="C52" s="157">
        <v>186462</v>
      </c>
      <c r="D52" s="159"/>
      <c r="E52" s="157">
        <v>37512</v>
      </c>
      <c r="F52" s="159"/>
      <c r="G52" s="156"/>
      <c r="H52" s="158">
        <f t="shared" si="2"/>
        <v>107.8787808659832</v>
      </c>
      <c r="I52" s="156"/>
      <c r="J52" s="158">
        <f t="shared" si="3"/>
        <v>107.10370031978073</v>
      </c>
    </row>
    <row r="53" spans="1:10" ht="18.2" customHeight="1">
      <c r="A53" s="10">
        <v>2008</v>
      </c>
      <c r="B53" s="11">
        <v>105</v>
      </c>
      <c r="C53" s="157">
        <v>224466</v>
      </c>
      <c r="D53" s="159"/>
      <c r="E53" s="157">
        <v>43247</v>
      </c>
      <c r="F53" s="159"/>
      <c r="G53" s="156"/>
      <c r="H53" s="158">
        <f t="shared" si="2"/>
        <v>129.86623776353244</v>
      </c>
      <c r="I53" s="156"/>
      <c r="J53" s="158">
        <f t="shared" si="3"/>
        <v>123.47818638647784</v>
      </c>
    </row>
    <row r="54" spans="1:10" ht="18.2" customHeight="1">
      <c r="A54" s="10">
        <v>2009</v>
      </c>
      <c r="B54" s="11">
        <v>105</v>
      </c>
      <c r="C54" s="157">
        <v>240119</v>
      </c>
      <c r="D54" s="159"/>
      <c r="E54" s="157">
        <v>36944</v>
      </c>
      <c r="F54" s="159"/>
      <c r="G54" s="156"/>
      <c r="H54" s="158">
        <f t="shared" si="2"/>
        <v>138.92238087524009</v>
      </c>
      <c r="I54" s="156"/>
      <c r="J54" s="158">
        <f t="shared" si="3"/>
        <v>105.48195523069894</v>
      </c>
    </row>
    <row r="55" spans="1:10" ht="18.2" customHeight="1">
      <c r="A55" s="10">
        <v>2010</v>
      </c>
      <c r="B55" s="11">
        <v>105</v>
      </c>
      <c r="C55" s="157">
        <v>293993</v>
      </c>
      <c r="D55" s="159"/>
      <c r="E55" s="157">
        <v>35323</v>
      </c>
      <c r="F55" s="159"/>
      <c r="G55" s="156"/>
      <c r="H55" s="158">
        <f t="shared" si="2"/>
        <v>170.09152762028188</v>
      </c>
      <c r="I55" s="156"/>
      <c r="J55" s="158">
        <f t="shared" si="3"/>
        <v>100.85370031978073</v>
      </c>
    </row>
    <row r="56" spans="1:10" ht="18.2" customHeight="1">
      <c r="A56" s="10">
        <v>2011</v>
      </c>
      <c r="B56" s="11">
        <v>105</v>
      </c>
      <c r="C56" s="157">
        <v>307009</v>
      </c>
      <c r="D56" s="159"/>
      <c r="E56" s="157">
        <v>34656</v>
      </c>
      <c r="F56" s="159"/>
      <c r="G56" s="156"/>
      <c r="H56" s="158">
        <f t="shared" si="2"/>
        <v>177.62201754182962</v>
      </c>
      <c r="I56" s="156"/>
      <c r="J56" s="158">
        <f t="shared" si="3"/>
        <v>98.949291914116031</v>
      </c>
    </row>
    <row r="57" spans="1:10" ht="18.2" customHeight="1">
      <c r="A57" s="10">
        <v>2012</v>
      </c>
      <c r="B57" s="11">
        <v>105</v>
      </c>
      <c r="C57" s="157">
        <v>296173</v>
      </c>
      <c r="D57" s="159"/>
      <c r="E57" s="157">
        <v>33474</v>
      </c>
      <c r="F57" s="159"/>
      <c r="G57" s="156"/>
      <c r="H57" s="158">
        <f t="shared" si="2"/>
        <v>171.35278054199162</v>
      </c>
      <c r="I57" s="156"/>
      <c r="J57" s="158">
        <f t="shared" si="3"/>
        <v>95.574463225216988</v>
      </c>
    </row>
    <row r="58" spans="1:10" ht="18.2" customHeight="1">
      <c r="A58" s="10">
        <v>2013</v>
      </c>
      <c r="B58" s="11">
        <v>105</v>
      </c>
      <c r="C58" s="157">
        <v>297051</v>
      </c>
      <c r="D58" s="159"/>
      <c r="E58" s="157">
        <v>36497</v>
      </c>
      <c r="F58" s="159"/>
      <c r="G58" s="156"/>
      <c r="H58" s="158">
        <f t="shared" si="2"/>
        <v>171.86075304899217</v>
      </c>
      <c r="I58" s="156"/>
      <c r="J58" s="158">
        <f t="shared" si="3"/>
        <v>104.20568752855185</v>
      </c>
    </row>
    <row r="59" spans="1:10" ht="18.2" customHeight="1">
      <c r="A59" s="10">
        <v>2014</v>
      </c>
      <c r="B59" s="11">
        <v>105</v>
      </c>
      <c r="C59" s="157">
        <v>321251</v>
      </c>
      <c r="D59" s="159"/>
      <c r="E59" s="157">
        <v>43003</v>
      </c>
      <c r="F59" s="159"/>
      <c r="G59" s="156"/>
      <c r="H59" s="158">
        <f t="shared" si="2"/>
        <v>185.8618175927426</v>
      </c>
      <c r="I59" s="156"/>
      <c r="J59" s="158">
        <f t="shared" si="3"/>
        <v>122.78152124257652</v>
      </c>
    </row>
    <row r="60" spans="1:10" ht="18.2" customHeight="1">
      <c r="A60" s="10">
        <v>2015</v>
      </c>
      <c r="B60" s="11">
        <v>105</v>
      </c>
      <c r="C60" s="157">
        <v>325123</v>
      </c>
      <c r="D60" s="159"/>
      <c r="E60" s="157">
        <v>45155</v>
      </c>
      <c r="F60" s="159"/>
      <c r="G60" s="156"/>
      <c r="H60" s="158">
        <f t="shared" si="2"/>
        <v>188.10198791974267</v>
      </c>
      <c r="I60" s="156"/>
      <c r="J60" s="158">
        <f t="shared" si="3"/>
        <v>128.92587939698493</v>
      </c>
    </row>
    <row r="61" spans="1:10" ht="18.2" customHeight="1">
      <c r="A61" s="10">
        <v>2016</v>
      </c>
      <c r="B61" s="11">
        <v>105</v>
      </c>
      <c r="C61" s="157">
        <v>347599</v>
      </c>
      <c r="D61" s="159"/>
      <c r="E61" s="157">
        <v>48996</v>
      </c>
      <c r="F61" s="159"/>
      <c r="G61" s="156"/>
      <c r="H61" s="158">
        <f t="shared" si="2"/>
        <v>201.1056212538474</v>
      </c>
      <c r="I61" s="156"/>
      <c r="J61" s="158">
        <f t="shared" si="3"/>
        <v>139.8926450433988</v>
      </c>
    </row>
    <row r="62" spans="1:10" ht="18.2" customHeight="1">
      <c r="A62" s="10">
        <v>2017</v>
      </c>
      <c r="B62" s="11">
        <v>105</v>
      </c>
      <c r="C62" s="157">
        <v>350120</v>
      </c>
      <c r="D62" s="159"/>
      <c r="E62" s="157">
        <v>51012</v>
      </c>
      <c r="F62" s="159"/>
      <c r="G62" s="156"/>
      <c r="H62" s="158">
        <f t="shared" si="2"/>
        <v>202.56416190321909</v>
      </c>
      <c r="I62" s="156"/>
      <c r="J62" s="158">
        <f t="shared" si="3"/>
        <v>145.64869803563272</v>
      </c>
    </row>
    <row r="63" spans="1:10" ht="18.2" customHeight="1">
      <c r="A63" s="10">
        <v>2018</v>
      </c>
      <c r="B63" s="11">
        <v>105</v>
      </c>
      <c r="C63" s="157">
        <v>391054</v>
      </c>
      <c r="D63" s="159"/>
      <c r="E63" s="157">
        <v>61064</v>
      </c>
      <c r="F63" s="159"/>
      <c r="G63" s="156"/>
      <c r="H63" s="158">
        <f t="shared" si="2"/>
        <v>226.24678901205712</v>
      </c>
      <c r="I63" s="156"/>
      <c r="J63" s="158">
        <f t="shared" si="3"/>
        <v>174.34901781635449</v>
      </c>
    </row>
    <row r="64" spans="1:10" ht="18.2" customHeight="1">
      <c r="A64" s="10">
        <v>2019</v>
      </c>
      <c r="B64" s="11">
        <v>105</v>
      </c>
      <c r="C64" s="157">
        <v>399259</v>
      </c>
      <c r="D64" s="159"/>
      <c r="E64" s="157">
        <v>50115</v>
      </c>
      <c r="F64" s="159"/>
      <c r="G64" s="156"/>
      <c r="H64" s="158">
        <f t="shared" si="2"/>
        <v>230.99384416005185</v>
      </c>
      <c r="I64" s="156"/>
      <c r="J64" s="158">
        <f t="shared" si="3"/>
        <v>143.08759707629054</v>
      </c>
    </row>
    <row r="65" spans="1:10" ht="18.2" customHeight="1">
      <c r="A65" s="10">
        <v>2020</v>
      </c>
      <c r="B65" s="11"/>
      <c r="C65" s="12">
        <v>251889</v>
      </c>
      <c r="D65" s="13"/>
      <c r="E65" s="12">
        <v>25541</v>
      </c>
      <c r="F65" s="13"/>
      <c r="G65" s="8"/>
      <c r="H65" s="158">
        <f t="shared" si="2"/>
        <v>145.73198953970055</v>
      </c>
      <c r="I65" s="8"/>
      <c r="J65" s="158">
        <f t="shared" si="3"/>
        <v>72.924280493375974</v>
      </c>
    </row>
    <row r="66" spans="1:10" ht="18.2" customHeight="1">
      <c r="A66" s="10">
        <v>2021</v>
      </c>
      <c r="B66" s="11"/>
      <c r="C66" s="12">
        <v>285329</v>
      </c>
      <c r="D66" s="13"/>
      <c r="E66" s="12">
        <v>29021</v>
      </c>
      <c r="F66" s="13"/>
      <c r="G66" s="8"/>
      <c r="H66" s="158">
        <f t="shared" si="2"/>
        <v>165.07891509106477</v>
      </c>
      <c r="I66" s="8"/>
      <c r="J66" s="158">
        <f t="shared" si="3"/>
        <v>82.860324349017816</v>
      </c>
    </row>
    <row r="67" spans="1:10" ht="18.2" customHeight="1">
      <c r="A67" s="414">
        <v>2022</v>
      </c>
      <c r="B67" s="416">
        <v>105</v>
      </c>
      <c r="C67" s="419">
        <v>377107</v>
      </c>
      <c r="D67" s="420"/>
      <c r="E67" s="419">
        <v>44096</v>
      </c>
      <c r="F67" s="420"/>
      <c r="H67" s="158">
        <f t="shared" si="2"/>
        <v>218.17766309504523</v>
      </c>
      <c r="I67" s="427"/>
      <c r="J67" s="158">
        <f t="shared" si="3"/>
        <v>125.90223846505253</v>
      </c>
    </row>
    <row r="68" spans="1:10" ht="18.2" customHeight="1">
      <c r="A68" s="414">
        <v>2023</v>
      </c>
      <c r="B68" s="416">
        <v>105</v>
      </c>
      <c r="C68" s="419">
        <v>416178</v>
      </c>
      <c r="D68" s="420"/>
      <c r="E68" s="419">
        <v>45016</v>
      </c>
      <c r="F68" s="420"/>
      <c r="H68" s="158">
        <f t="shared" si="2"/>
        <v>240.78243965656893</v>
      </c>
      <c r="I68" s="427"/>
      <c r="J68" s="158">
        <f t="shared" si="3"/>
        <v>128.52900867976246</v>
      </c>
    </row>
    <row r="69" spans="1:10" ht="11.25">
      <c r="A69" s="414">
        <v>2024</v>
      </c>
      <c r="B69" s="416">
        <v>105</v>
      </c>
      <c r="C69" s="419">
        <v>393669</v>
      </c>
      <c r="D69" s="420"/>
      <c r="E69" s="419">
        <v>43554</v>
      </c>
      <c r="F69" s="420"/>
      <c r="H69" s="158">
        <f t="shared" si="2"/>
        <v>227.7597139617227</v>
      </c>
      <c r="I69" s="427"/>
      <c r="J69" s="158">
        <f t="shared" si="3"/>
        <v>124.35472818638648</v>
      </c>
    </row>
    <row r="70" spans="1:10" ht="11.25">
      <c r="A70" s="416" t="s">
        <v>10</v>
      </c>
      <c r="B70" s="416">
        <v>105</v>
      </c>
      <c r="C70" s="431">
        <v>18277</v>
      </c>
      <c r="D70" s="446"/>
      <c r="E70" s="431">
        <v>2602</v>
      </c>
      <c r="F70" s="421"/>
      <c r="G70" s="417"/>
      <c r="H70" s="158">
        <f t="shared" si="2"/>
        <v>10.574275068848211</v>
      </c>
      <c r="I70" s="428"/>
      <c r="J70" s="158">
        <f t="shared" si="3"/>
        <v>7.4291914116034716</v>
      </c>
    </row>
    <row r="71" spans="1:10" ht="11.25">
      <c r="A71" s="416" t="s">
        <v>11</v>
      </c>
      <c r="B71" s="416">
        <v>105</v>
      </c>
      <c r="C71" s="431">
        <v>24473</v>
      </c>
      <c r="D71" s="445"/>
      <c r="E71" s="431">
        <v>2990</v>
      </c>
      <c r="F71" s="420"/>
      <c r="G71" s="417"/>
      <c r="H71" s="158">
        <f t="shared" si="2"/>
        <v>14.159010437157205</v>
      </c>
      <c r="I71" s="429"/>
      <c r="J71" s="158">
        <f t="shared" si="3"/>
        <v>8.5370031978072181</v>
      </c>
    </row>
    <row r="72" spans="1:10" ht="11.25">
      <c r="A72" s="416" t="s">
        <v>12</v>
      </c>
      <c r="B72" s="416">
        <v>105</v>
      </c>
      <c r="C72" s="431">
        <v>32394</v>
      </c>
      <c r="D72" s="445"/>
      <c r="E72" s="431">
        <v>2312</v>
      </c>
      <c r="F72" s="420"/>
      <c r="G72" s="417"/>
      <c r="H72" s="158">
        <f t="shared" si="2"/>
        <v>18.741755571497997</v>
      </c>
      <c r="I72" s="429"/>
      <c r="J72" s="158">
        <f t="shared" si="3"/>
        <v>6.6011877569666515</v>
      </c>
    </row>
    <row r="73" spans="1:10" ht="11.25">
      <c r="A73" s="416" t="s">
        <v>13</v>
      </c>
      <c r="B73" s="416">
        <v>105</v>
      </c>
      <c r="C73" s="443">
        <v>31195</v>
      </c>
      <c r="D73" s="445"/>
      <c r="E73" s="443">
        <v>3389</v>
      </c>
      <c r="F73" s="415"/>
      <c r="G73" s="417"/>
      <c r="H73" s="158">
        <f t="shared" si="2"/>
        <v>18.048066464557635</v>
      </c>
      <c r="I73" s="429"/>
      <c r="J73" s="158">
        <f t="shared" si="3"/>
        <v>9.6762220191868433</v>
      </c>
    </row>
    <row r="74" spans="1:10" ht="11.25">
      <c r="A74" s="416" t="s">
        <v>14</v>
      </c>
      <c r="B74" s="416">
        <v>105</v>
      </c>
      <c r="C74" s="443">
        <v>39549</v>
      </c>
      <c r="D74" s="445"/>
      <c r="E74" s="443">
        <v>3620</v>
      </c>
      <c r="F74" s="420"/>
      <c r="H74" s="158">
        <f t="shared" si="2"/>
        <v>22.881326514082062</v>
      </c>
      <c r="I74" s="427"/>
      <c r="J74" s="158">
        <f t="shared" si="3"/>
        <v>10.33576975788031</v>
      </c>
    </row>
    <row r="75" spans="1:10" ht="11.25">
      <c r="A75" s="416" t="s">
        <v>15</v>
      </c>
      <c r="B75" s="416">
        <v>105</v>
      </c>
      <c r="C75" s="443">
        <v>37610</v>
      </c>
      <c r="D75" s="445"/>
      <c r="E75" s="443">
        <v>4171</v>
      </c>
      <c r="F75" s="420"/>
      <c r="H75" s="158">
        <f t="shared" si="2"/>
        <v>21.759505681423711</v>
      </c>
      <c r="I75" s="427"/>
      <c r="J75" s="158">
        <f t="shared" si="3"/>
        <v>11.908976701690269</v>
      </c>
    </row>
    <row r="76" spans="1:10" ht="11.25">
      <c r="A76" s="416" t="s">
        <v>16</v>
      </c>
      <c r="B76" s="416">
        <v>105</v>
      </c>
      <c r="C76" s="443">
        <v>39317</v>
      </c>
      <c r="D76" s="445"/>
      <c r="E76" s="443">
        <v>4967</v>
      </c>
      <c r="F76" s="420"/>
      <c r="H76" s="158">
        <f t="shared" si="2"/>
        <v>22.747101432505612</v>
      </c>
      <c r="I76" s="427"/>
      <c r="J76" s="158">
        <f t="shared" si="3"/>
        <v>14.181703974417543</v>
      </c>
    </row>
    <row r="77" spans="1:10" ht="11.25">
      <c r="A77" s="416" t="s">
        <v>17</v>
      </c>
      <c r="B77" s="416">
        <v>105</v>
      </c>
      <c r="C77" s="443">
        <v>42669</v>
      </c>
      <c r="D77" s="445"/>
      <c r="E77" s="443">
        <v>4247</v>
      </c>
      <c r="F77" s="420"/>
      <c r="H77" s="158">
        <f t="shared" si="2"/>
        <v>24.686422438730879</v>
      </c>
      <c r="I77" s="427"/>
      <c r="J77" s="158">
        <f t="shared" si="3"/>
        <v>12.125970762905435</v>
      </c>
    </row>
    <row r="78" spans="1:10" ht="11.25">
      <c r="A78" s="416" t="s">
        <v>18</v>
      </c>
      <c r="B78" s="416">
        <v>105</v>
      </c>
      <c r="C78" s="443">
        <v>37294</v>
      </c>
      <c r="D78" s="445"/>
      <c r="E78" s="443">
        <v>3979</v>
      </c>
      <c r="F78" s="420"/>
      <c r="H78" s="158">
        <f t="shared" si="2"/>
        <v>21.576681863414407</v>
      </c>
      <c r="I78" s="427"/>
      <c r="J78" s="158">
        <f t="shared" si="3"/>
        <v>11.360781178620375</v>
      </c>
    </row>
    <row r="79" spans="1:10" ht="11.25">
      <c r="A79" s="416" t="s">
        <v>19</v>
      </c>
      <c r="B79" s="416">
        <v>105</v>
      </c>
      <c r="C79" s="443">
        <v>36648</v>
      </c>
      <c r="D79" s="445"/>
      <c r="E79" s="443">
        <v>3445</v>
      </c>
      <c r="F79" s="420"/>
      <c r="H79" s="158">
        <f t="shared" si="2"/>
        <v>21.202934437990326</v>
      </c>
      <c r="I79" s="427"/>
      <c r="J79" s="158">
        <f t="shared" si="3"/>
        <v>9.8361123800822288</v>
      </c>
    </row>
    <row r="80" spans="1:10" ht="11.25">
      <c r="A80" s="416" t="s">
        <v>20</v>
      </c>
      <c r="B80" s="416">
        <v>105</v>
      </c>
      <c r="C80" s="443">
        <v>28853</v>
      </c>
      <c r="D80" s="445"/>
      <c r="E80" s="443">
        <v>4295</v>
      </c>
      <c r="F80" s="420"/>
      <c r="H80" s="158">
        <f t="shared" si="2"/>
        <v>16.693087408298812</v>
      </c>
      <c r="I80" s="427"/>
      <c r="J80" s="158">
        <f t="shared" si="3"/>
        <v>12.26301964367291</v>
      </c>
    </row>
    <row r="81" spans="1:10" ht="11.25">
      <c r="A81" s="416" t="s">
        <v>21</v>
      </c>
      <c r="B81" s="416">
        <v>105</v>
      </c>
      <c r="C81" s="443">
        <v>25784</v>
      </c>
      <c r="D81" s="445"/>
      <c r="E81" s="443">
        <v>3581</v>
      </c>
      <c r="F81" s="420"/>
      <c r="H81" s="158">
        <f t="shared" si="2"/>
        <v>14.917497859341372</v>
      </c>
      <c r="I81" s="427"/>
      <c r="J81" s="158">
        <f t="shared" si="3"/>
        <v>10.224417542256738</v>
      </c>
    </row>
    <row r="82" spans="1:10" ht="11.25">
      <c r="C82" s="447"/>
      <c r="D82" s="447"/>
      <c r="E82" s="447"/>
      <c r="G82" s="423"/>
      <c r="H82" s="426"/>
      <c r="I82" s="423"/>
      <c r="J82" s="426"/>
    </row>
    <row r="83" spans="1:10">
      <c r="C83" s="447"/>
      <c r="D83" s="447"/>
      <c r="E83" s="447"/>
    </row>
  </sheetData>
  <mergeCells count="16">
    <mergeCell ref="A44:B44"/>
    <mergeCell ref="C44:J44"/>
    <mergeCell ref="A6:B6"/>
    <mergeCell ref="G4:G5"/>
    <mergeCell ref="I4:I5"/>
    <mergeCell ref="C6:J6"/>
    <mergeCell ref="A1:J1"/>
    <mergeCell ref="A2:B5"/>
    <mergeCell ref="C2:F2"/>
    <mergeCell ref="G2:J2"/>
    <mergeCell ref="C3:D3"/>
    <mergeCell ref="E3:F3"/>
    <mergeCell ref="G3:H3"/>
    <mergeCell ref="I3:J3"/>
    <mergeCell ref="C4:C5"/>
    <mergeCell ref="E4:E5"/>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J45" sqref="A45:K81"/>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69" t="s">
        <v>127</v>
      </c>
      <c r="B1" s="569"/>
      <c r="C1" s="55" t="s">
        <v>140</v>
      </c>
      <c r="M1" s="569" t="s">
        <v>127</v>
      </c>
      <c r="N1" s="569"/>
      <c r="O1" s="55" t="s">
        <v>139</v>
      </c>
      <c r="Y1" s="55"/>
      <c r="Z1" s="103" t="s">
        <v>34</v>
      </c>
      <c r="AA1" s="570" t="s">
        <v>144</v>
      </c>
      <c r="AB1" s="570"/>
      <c r="AC1" s="570"/>
      <c r="AD1" s="570"/>
      <c r="AE1" s="570"/>
      <c r="AF1" s="571" t="s">
        <v>145</v>
      </c>
      <c r="AG1" s="571"/>
      <c r="AH1" s="571"/>
      <c r="AI1" s="571"/>
      <c r="AJ1" s="571"/>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70" t="s">
        <v>2</v>
      </c>
      <c r="AB2" s="570"/>
      <c r="AC2" s="570" t="s">
        <v>3</v>
      </c>
      <c r="AD2" s="570"/>
      <c r="AE2" s="105" t="s">
        <v>34</v>
      </c>
      <c r="AF2" s="570" t="s">
        <v>2</v>
      </c>
      <c r="AG2" s="570"/>
      <c r="AH2" s="570" t="s">
        <v>3</v>
      </c>
      <c r="AI2" s="570"/>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2" t="s">
        <v>34</v>
      </c>
      <c r="AB3" s="572"/>
      <c r="AC3" s="572" t="s">
        <v>34</v>
      </c>
      <c r="AD3" s="572"/>
      <c r="AE3" s="107" t="s">
        <v>147</v>
      </c>
      <c r="AF3" s="572" t="s">
        <v>34</v>
      </c>
      <c r="AG3" s="572"/>
      <c r="AH3" s="572" t="s">
        <v>34</v>
      </c>
      <c r="AI3" s="572"/>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70" t="s">
        <v>0</v>
      </c>
      <c r="AF12" s="570"/>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69" t="s">
        <v>125</v>
      </c>
      <c r="B16" s="569"/>
      <c r="C16" s="55" t="s">
        <v>140</v>
      </c>
      <c r="M16" s="569" t="s">
        <v>125</v>
      </c>
      <c r="N16" s="569"/>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69" t="s">
        <v>126</v>
      </c>
      <c r="B31" s="569"/>
      <c r="C31" s="55" t="s">
        <v>140</v>
      </c>
      <c r="M31" s="569" t="s">
        <v>126</v>
      </c>
      <c r="N31" s="569"/>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69" t="s">
        <v>127</v>
      </c>
      <c r="B46" s="569"/>
      <c r="C46" s="55" t="s">
        <v>141</v>
      </c>
      <c r="M46" s="569" t="s">
        <v>127</v>
      </c>
      <c r="N46" s="569"/>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A3:AB3"/>
    <mergeCell ref="AC3:AD3"/>
    <mergeCell ref="AF3:AG3"/>
    <mergeCell ref="AH3:AI3"/>
    <mergeCell ref="AE12:AF12"/>
    <mergeCell ref="AA1:AE1"/>
    <mergeCell ref="AF1:AJ1"/>
    <mergeCell ref="AA2:AB2"/>
    <mergeCell ref="AC2:AD2"/>
    <mergeCell ref="AF2:AG2"/>
    <mergeCell ref="AH2:AI2"/>
    <mergeCell ref="A46:B46"/>
    <mergeCell ref="M46:N46"/>
    <mergeCell ref="M16:N16"/>
    <mergeCell ref="M31:N31"/>
    <mergeCell ref="M1:N1"/>
    <mergeCell ref="A1:B1"/>
    <mergeCell ref="A31:B31"/>
    <mergeCell ref="A16:B16"/>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J45" sqref="A45:K81"/>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3" t="s">
        <v>177</v>
      </c>
      <c r="C1" s="573"/>
      <c r="D1" s="573"/>
      <c r="E1" s="573"/>
      <c r="F1" s="573"/>
      <c r="G1" s="573"/>
      <c r="H1" s="573"/>
      <c r="I1" s="573"/>
      <c r="J1" s="573"/>
      <c r="K1" s="573"/>
      <c r="M1" s="573" t="s">
        <v>178</v>
      </c>
      <c r="N1" s="573"/>
      <c r="O1" s="573"/>
      <c r="P1" s="573"/>
      <c r="Q1" s="573"/>
      <c r="R1" s="573"/>
      <c r="S1" s="573"/>
      <c r="T1" s="573"/>
      <c r="U1" s="573"/>
      <c r="V1" s="573"/>
      <c r="W1" s="573"/>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3135</v>
      </c>
      <c r="C5" s="67">
        <v>302.39999999999998</v>
      </c>
      <c r="D5" s="66">
        <v>8293</v>
      </c>
      <c r="E5" s="67">
        <v>278</v>
      </c>
      <c r="F5" s="67">
        <v>2.6</v>
      </c>
      <c r="G5" s="66">
        <v>10500</v>
      </c>
      <c r="H5" s="67">
        <v>190.9</v>
      </c>
      <c r="I5" s="66">
        <v>26433</v>
      </c>
      <c r="J5" s="67">
        <v>136.6</v>
      </c>
      <c r="K5" s="67">
        <v>2.5</v>
      </c>
      <c r="M5" s="66"/>
      <c r="N5" s="73"/>
      <c r="O5" s="66"/>
      <c r="P5" s="73"/>
      <c r="Q5" s="67"/>
      <c r="R5" s="66"/>
      <c r="S5" s="73"/>
      <c r="T5" s="66"/>
      <c r="U5" s="73"/>
      <c r="V5" s="67"/>
    </row>
    <row r="6" spans="1:23">
      <c r="A6" s="64" t="s">
        <v>130</v>
      </c>
      <c r="B6" s="66">
        <v>2832</v>
      </c>
      <c r="C6" s="67">
        <v>396</v>
      </c>
      <c r="D6" s="66">
        <v>7468</v>
      </c>
      <c r="E6" s="67">
        <v>322.60000000000002</v>
      </c>
      <c r="F6" s="67">
        <v>2.6</v>
      </c>
      <c r="G6" s="66">
        <v>9270</v>
      </c>
      <c r="H6" s="67">
        <v>221.7</v>
      </c>
      <c r="I6" s="66">
        <v>23362</v>
      </c>
      <c r="J6" s="67">
        <v>145.69999999999999</v>
      </c>
      <c r="K6" s="67">
        <v>2.5</v>
      </c>
      <c r="M6" s="66"/>
      <c r="N6" s="73"/>
      <c r="O6" s="66"/>
      <c r="P6" s="73"/>
      <c r="Q6" s="67"/>
      <c r="R6" s="66"/>
      <c r="S6" s="73"/>
      <c r="T6" s="66"/>
      <c r="U6" s="73"/>
      <c r="V6" s="67"/>
    </row>
    <row r="7" spans="1:23">
      <c r="A7" s="64" t="s">
        <v>131</v>
      </c>
      <c r="B7" s="66">
        <v>303</v>
      </c>
      <c r="C7" s="67">
        <v>45.7</v>
      </c>
      <c r="D7" s="66">
        <v>825</v>
      </c>
      <c r="E7" s="67">
        <v>93.2</v>
      </c>
      <c r="F7" s="67">
        <v>2.7</v>
      </c>
      <c r="G7" s="66">
        <v>1230</v>
      </c>
      <c r="H7" s="67">
        <v>69.2</v>
      </c>
      <c r="I7" s="66">
        <v>3071</v>
      </c>
      <c r="J7" s="67">
        <v>84.4</v>
      </c>
      <c r="K7" s="67">
        <v>2.5</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8980</v>
      </c>
      <c r="C10" s="67">
        <v>12.7</v>
      </c>
      <c r="D10" s="66">
        <v>23564</v>
      </c>
      <c r="E10" s="67">
        <v>4.5</v>
      </c>
      <c r="F10" s="67">
        <v>2.6</v>
      </c>
      <c r="G10" s="66">
        <v>34653</v>
      </c>
      <c r="H10" s="67">
        <v>11.5</v>
      </c>
      <c r="I10" s="66">
        <v>114068</v>
      </c>
      <c r="J10" s="67">
        <v>7.8</v>
      </c>
      <c r="K10" s="67">
        <v>3.3</v>
      </c>
      <c r="M10" s="98" t="e">
        <v>#DIV/0!</v>
      </c>
      <c r="N10" s="99">
        <v>533</v>
      </c>
      <c r="O10" s="98" t="e">
        <v>#DIV/0!</v>
      </c>
      <c r="P10" s="99">
        <v>2.6</v>
      </c>
      <c r="Q10" s="99">
        <v>468</v>
      </c>
      <c r="R10" s="98" t="e">
        <v>#DIV/0!</v>
      </c>
      <c r="S10" s="99">
        <v>1944</v>
      </c>
      <c r="T10" s="98" t="e">
        <v>#DIV/0!</v>
      </c>
      <c r="U10" s="99">
        <v>4.2</v>
      </c>
      <c r="V10" s="99"/>
      <c r="W10" s="99"/>
    </row>
    <row r="11" spans="1:23">
      <c r="A11" s="64" t="s">
        <v>130</v>
      </c>
      <c r="B11" s="66">
        <v>6840</v>
      </c>
      <c r="C11" s="67">
        <v>4.8</v>
      </c>
      <c r="D11" s="66">
        <v>20138</v>
      </c>
      <c r="E11" s="67">
        <v>0.6</v>
      </c>
      <c r="F11" s="67">
        <v>2.9</v>
      </c>
      <c r="G11" s="66">
        <v>28335</v>
      </c>
      <c r="H11" s="67">
        <v>5.3</v>
      </c>
      <c r="I11" s="66">
        <v>103806</v>
      </c>
      <c r="J11" s="67">
        <v>5.3</v>
      </c>
      <c r="K11" s="67">
        <v>3.7</v>
      </c>
      <c r="M11" s="98"/>
      <c r="N11" s="99"/>
      <c r="O11" s="98"/>
      <c r="P11" s="99"/>
      <c r="Q11" s="99"/>
      <c r="R11" s="98"/>
      <c r="S11" s="99"/>
      <c r="T11" s="98"/>
      <c r="U11" s="99"/>
      <c r="V11" s="99"/>
      <c r="W11" s="99"/>
    </row>
    <row r="12" spans="1:23">
      <c r="A12" s="64" t="s">
        <v>131</v>
      </c>
      <c r="B12" s="66">
        <v>2140</v>
      </c>
      <c r="C12" s="67">
        <v>48.1</v>
      </c>
      <c r="D12" s="66">
        <v>3426</v>
      </c>
      <c r="E12" s="67">
        <v>35.799999999999997</v>
      </c>
      <c r="F12" s="67">
        <v>1.6</v>
      </c>
      <c r="G12" s="66">
        <v>6318</v>
      </c>
      <c r="H12" s="67">
        <v>51.8</v>
      </c>
      <c r="I12" s="66">
        <v>10262</v>
      </c>
      <c r="J12" s="67">
        <v>42.4</v>
      </c>
      <c r="K12" s="67">
        <v>1.6</v>
      </c>
      <c r="M12" s="98"/>
      <c r="N12" s="99"/>
      <c r="O12" s="98"/>
      <c r="P12" s="99"/>
      <c r="Q12" s="99"/>
      <c r="R12" s="98"/>
      <c r="S12" s="99"/>
      <c r="T12" s="98"/>
      <c r="U12" s="99"/>
      <c r="V12" s="99"/>
      <c r="W12" s="99"/>
    </row>
    <row r="13" spans="1:23" ht="13.5" thickBot="1"/>
    <row r="14" spans="1:23" s="55" customFormat="1">
      <c r="A14" s="75" t="s">
        <v>127</v>
      </c>
      <c r="B14" s="77">
        <f>B10+B5</f>
        <v>12115</v>
      </c>
      <c r="C14" s="78" t="e">
        <f>ROUND(B14/M14*100-100,1)</f>
        <v>#DIV/0!</v>
      </c>
      <c r="D14" s="79">
        <f>D10+D5</f>
        <v>31857</v>
      </c>
      <c r="E14" s="78" t="e">
        <f>ROUND(D14/O14*100-100,1)</f>
        <v>#DIV/0!</v>
      </c>
      <c r="F14" s="80">
        <f>ROUND(D14/B14,1)</f>
        <v>2.6</v>
      </c>
      <c r="G14" s="79">
        <f>G10+G5</f>
        <v>45153</v>
      </c>
      <c r="H14" s="78" t="e">
        <f>ROUND(G14/R14*100-100,1)</f>
        <v>#DIV/0!</v>
      </c>
      <c r="I14" s="79">
        <f>I10+I5</f>
        <v>140501</v>
      </c>
      <c r="J14" s="78" t="e">
        <f>ROUND(I14/T14*100-100,1)</f>
        <v>#DIV/0!</v>
      </c>
      <c r="K14" s="81">
        <f>ROUND(I14/G14,1)</f>
        <v>3.1</v>
      </c>
      <c r="L14" s="70"/>
      <c r="M14" s="77"/>
      <c r="N14" s="92"/>
      <c r="O14" s="79"/>
      <c r="P14" s="92"/>
      <c r="Q14" s="92"/>
      <c r="R14" s="79"/>
      <c r="S14" s="92"/>
      <c r="T14" s="79"/>
      <c r="U14" s="92"/>
      <c r="V14" s="92"/>
      <c r="W14" s="95"/>
    </row>
    <row r="15" spans="1:23" s="55" customFormat="1">
      <c r="A15" s="75" t="s">
        <v>135</v>
      </c>
      <c r="B15" s="82">
        <f>B6+B11</f>
        <v>9672</v>
      </c>
      <c r="C15" s="83" t="e">
        <f t="shared" ref="C15:E16" si="0">ROUND(B15/M15*100-100,1)</f>
        <v>#DIV/0!</v>
      </c>
      <c r="D15" s="84">
        <f>D6+D11</f>
        <v>27606</v>
      </c>
      <c r="E15" s="83" t="e">
        <f t="shared" si="0"/>
        <v>#DIV/0!</v>
      </c>
      <c r="F15" s="85">
        <f t="shared" ref="F15:F16" si="1">ROUND(D15/B15,1)</f>
        <v>2.9</v>
      </c>
      <c r="G15" s="84">
        <f>G6+G11</f>
        <v>37605</v>
      </c>
      <c r="H15" s="83" t="e">
        <f t="shared" ref="H15:H16" si="2">ROUND(G15/R15*100-100,1)</f>
        <v>#DIV/0!</v>
      </c>
      <c r="I15" s="84">
        <f>I6+I11</f>
        <v>127168</v>
      </c>
      <c r="J15" s="83" t="e">
        <f t="shared" ref="J15:J16" si="3">ROUND(I15/T15*100-100,1)</f>
        <v>#DIV/0!</v>
      </c>
      <c r="K15" s="86">
        <f t="shared" ref="K15:K16" si="4">ROUND(I15/G15,1)</f>
        <v>3.4</v>
      </c>
      <c r="L15" s="70"/>
      <c r="M15" s="82"/>
      <c r="N15" s="93"/>
      <c r="O15" s="84"/>
      <c r="P15" s="93"/>
      <c r="Q15" s="93"/>
      <c r="R15" s="84"/>
      <c r="S15" s="93"/>
      <c r="T15" s="84"/>
      <c r="U15" s="93"/>
      <c r="V15" s="93"/>
      <c r="W15" s="96"/>
    </row>
    <row r="16" spans="1:23" s="55" customFormat="1" ht="13.5" thickBot="1">
      <c r="A16" s="75" t="s">
        <v>136</v>
      </c>
      <c r="B16" s="87">
        <f>B7+B12</f>
        <v>2443</v>
      </c>
      <c r="C16" s="88" t="e">
        <f t="shared" si="0"/>
        <v>#DIV/0!</v>
      </c>
      <c r="D16" s="89">
        <f>D7+D12</f>
        <v>4251</v>
      </c>
      <c r="E16" s="88" t="e">
        <f t="shared" si="0"/>
        <v>#DIV/0!</v>
      </c>
      <c r="F16" s="90">
        <f t="shared" si="1"/>
        <v>1.7</v>
      </c>
      <c r="G16" s="89">
        <f>G7+G12</f>
        <v>7548</v>
      </c>
      <c r="H16" s="88" t="e">
        <f t="shared" si="2"/>
        <v>#DIV/0!</v>
      </c>
      <c r="I16" s="89">
        <f>I7+I12</f>
        <v>13333</v>
      </c>
      <c r="J16" s="88" t="e">
        <f t="shared" si="3"/>
        <v>#DIV/0!</v>
      </c>
      <c r="K16" s="91">
        <f t="shared" si="4"/>
        <v>1.8</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2401</v>
      </c>
      <c r="C20" s="67">
        <v>498.8</v>
      </c>
      <c r="D20" s="66">
        <v>6315</v>
      </c>
      <c r="E20" s="67">
        <v>493.5</v>
      </c>
      <c r="F20" s="67">
        <v>2.6</v>
      </c>
      <c r="G20" s="66">
        <v>6442</v>
      </c>
      <c r="H20" s="67">
        <v>222.7</v>
      </c>
      <c r="I20" s="66">
        <v>16132</v>
      </c>
      <c r="J20" s="67">
        <v>189.3</v>
      </c>
      <c r="K20" s="67">
        <v>2.5</v>
      </c>
    </row>
    <row r="21" spans="1:23">
      <c r="A21" s="64" t="s">
        <v>130</v>
      </c>
      <c r="B21" s="66">
        <v>2201</v>
      </c>
      <c r="C21" s="67">
        <v>763.1</v>
      </c>
      <c r="D21" s="66">
        <v>5833</v>
      </c>
      <c r="E21" s="67">
        <v>663.5</v>
      </c>
      <c r="F21" s="67">
        <v>2.7</v>
      </c>
      <c r="G21" s="66">
        <v>5741</v>
      </c>
      <c r="H21" s="67">
        <v>287.39999999999998</v>
      </c>
      <c r="I21" s="66">
        <v>14597</v>
      </c>
      <c r="J21" s="67">
        <v>236.8</v>
      </c>
      <c r="K21" s="67">
        <v>2.5</v>
      </c>
    </row>
    <row r="22" spans="1:23">
      <c r="A22" s="64" t="s">
        <v>131</v>
      </c>
      <c r="B22" s="66">
        <v>200</v>
      </c>
      <c r="C22" s="67">
        <v>37</v>
      </c>
      <c r="D22" s="66">
        <v>482</v>
      </c>
      <c r="E22" s="67">
        <v>60.7</v>
      </c>
      <c r="F22" s="67">
        <v>2.4</v>
      </c>
      <c r="G22" s="66">
        <v>701</v>
      </c>
      <c r="H22" s="67">
        <v>36.4</v>
      </c>
      <c r="I22" s="66">
        <v>1535</v>
      </c>
      <c r="J22" s="67">
        <v>23.6</v>
      </c>
      <c r="K22" s="67">
        <v>2.2000000000000002</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7915</v>
      </c>
      <c r="C25" s="67">
        <v>16.399999999999999</v>
      </c>
      <c r="D25" s="66">
        <v>22074</v>
      </c>
      <c r="E25" s="67">
        <v>5.7</v>
      </c>
      <c r="F25" s="67">
        <v>2.8</v>
      </c>
      <c r="G25" s="66">
        <v>29910</v>
      </c>
      <c r="H25" s="67">
        <v>17</v>
      </c>
      <c r="I25" s="66">
        <v>107375</v>
      </c>
      <c r="J25" s="67">
        <v>9.8000000000000007</v>
      </c>
      <c r="K25" s="67">
        <v>3.6</v>
      </c>
    </row>
    <row r="26" spans="1:23">
      <c r="A26" s="64" t="s">
        <v>130</v>
      </c>
      <c r="B26" s="66">
        <v>5831</v>
      </c>
      <c r="C26" s="67">
        <v>7.4</v>
      </c>
      <c r="D26" s="66">
        <v>18704</v>
      </c>
      <c r="E26" s="67">
        <v>1.5</v>
      </c>
      <c r="F26" s="67">
        <v>3.2</v>
      </c>
      <c r="G26" s="66">
        <v>23836</v>
      </c>
      <c r="H26" s="67">
        <v>10.1</v>
      </c>
      <c r="I26" s="66">
        <v>97357</v>
      </c>
      <c r="J26" s="67">
        <v>7.2</v>
      </c>
      <c r="K26" s="67">
        <v>4.0999999999999996</v>
      </c>
    </row>
    <row r="27" spans="1:23">
      <c r="A27" s="64" t="s">
        <v>131</v>
      </c>
      <c r="B27" s="66">
        <v>2084</v>
      </c>
      <c r="C27" s="67">
        <v>51.9</v>
      </c>
      <c r="D27" s="66">
        <v>3370</v>
      </c>
      <c r="E27" s="67">
        <v>37.6</v>
      </c>
      <c r="F27" s="66">
        <v>1.6</v>
      </c>
      <c r="G27" s="66">
        <v>6074</v>
      </c>
      <c r="H27" s="67">
        <v>54.9</v>
      </c>
      <c r="I27" s="66">
        <v>10018</v>
      </c>
      <c r="J27" s="67">
        <v>44</v>
      </c>
      <c r="K27" s="67">
        <v>1.6</v>
      </c>
    </row>
    <row r="28" spans="1:23" ht="13.5" thickBot="1"/>
    <row r="29" spans="1:23" s="55" customFormat="1">
      <c r="A29" s="74" t="s">
        <v>125</v>
      </c>
      <c r="B29" s="77">
        <f>B25+B20</f>
        <v>10316</v>
      </c>
      <c r="C29" s="78" t="e">
        <f>ROUND(B29/M29*100-100,1)</f>
        <v>#DIV/0!</v>
      </c>
      <c r="D29" s="79">
        <f>D25+D20</f>
        <v>28389</v>
      </c>
      <c r="E29" s="78" t="e">
        <f>ROUND(D29/O29*100-100,1)</f>
        <v>#DIV/0!</v>
      </c>
      <c r="F29" s="80">
        <f>ROUND(D29/B29,1)</f>
        <v>2.8</v>
      </c>
      <c r="G29" s="79">
        <f>G25+G20</f>
        <v>36352</v>
      </c>
      <c r="H29" s="78" t="e">
        <f>ROUND(G29/R29*100-100,1)</f>
        <v>#DIV/0!</v>
      </c>
      <c r="I29" s="79">
        <f>I25+I20</f>
        <v>123507</v>
      </c>
      <c r="J29" s="78" t="e">
        <f>ROUND(I29/T29*100-100,1)</f>
        <v>#DIV/0!</v>
      </c>
      <c r="K29" s="81">
        <f>ROUND(I29/G29,1)</f>
        <v>3.4</v>
      </c>
      <c r="L29" s="70"/>
      <c r="M29"/>
      <c r="N29" s="71"/>
      <c r="O29"/>
      <c r="P29" s="71"/>
      <c r="Q29"/>
      <c r="R29"/>
      <c r="S29" s="71"/>
      <c r="T29"/>
      <c r="U29" s="71"/>
      <c r="V29"/>
      <c r="W29"/>
    </row>
    <row r="30" spans="1:23" s="55" customFormat="1">
      <c r="A30" s="75" t="s">
        <v>135</v>
      </c>
      <c r="B30" s="82">
        <f>B21+B26</f>
        <v>8032</v>
      </c>
      <c r="C30" s="83" t="e">
        <f t="shared" ref="C30:C31" si="5">ROUND(B30/M30*100-100,1)</f>
        <v>#DIV/0!</v>
      </c>
      <c r="D30" s="84">
        <f>D21+D26</f>
        <v>24537</v>
      </c>
      <c r="E30" s="83" t="e">
        <f t="shared" ref="E30:E31" si="6">ROUND(D30/O30*100-100,1)</f>
        <v>#DIV/0!</v>
      </c>
      <c r="F30" s="85">
        <f t="shared" ref="F30:F31" si="7">ROUND(D30/B30,1)</f>
        <v>3.1</v>
      </c>
      <c r="G30" s="84">
        <f>G21+G26</f>
        <v>29577</v>
      </c>
      <c r="H30" s="83" t="e">
        <f t="shared" ref="H30:H31" si="8">ROUND(G30/R30*100-100,1)</f>
        <v>#DIV/0!</v>
      </c>
      <c r="I30" s="84">
        <f>I21+I26</f>
        <v>111954</v>
      </c>
      <c r="J30" s="83" t="e">
        <f t="shared" ref="J30:J31" si="9">ROUND(I30/T30*100-100,1)</f>
        <v>#DIV/0!</v>
      </c>
      <c r="K30" s="86">
        <f t="shared" ref="K30:K31" si="10">ROUND(I30/G30,1)</f>
        <v>3.8</v>
      </c>
      <c r="L30" s="70"/>
      <c r="M30"/>
      <c r="N30" s="71"/>
      <c r="O30"/>
      <c r="P30" s="71"/>
      <c r="Q30"/>
      <c r="R30"/>
      <c r="S30" s="71"/>
      <c r="T30"/>
      <c r="U30" s="71"/>
      <c r="V30"/>
      <c r="W30"/>
    </row>
    <row r="31" spans="1:23" s="55" customFormat="1" ht="13.5" thickBot="1">
      <c r="A31" s="75" t="s">
        <v>136</v>
      </c>
      <c r="B31" s="87">
        <f>B22+B27</f>
        <v>2284</v>
      </c>
      <c r="C31" s="88" t="e">
        <f t="shared" si="5"/>
        <v>#DIV/0!</v>
      </c>
      <c r="D31" s="89">
        <f>D22+D27</f>
        <v>3852</v>
      </c>
      <c r="E31" s="88" t="e">
        <f t="shared" si="6"/>
        <v>#DIV/0!</v>
      </c>
      <c r="F31" s="90">
        <f t="shared" si="7"/>
        <v>1.7</v>
      </c>
      <c r="G31" s="89">
        <f>G22+G27</f>
        <v>6775</v>
      </c>
      <c r="H31" s="88" t="e">
        <f t="shared" si="8"/>
        <v>#DIV/0!</v>
      </c>
      <c r="I31" s="89">
        <f>I22+I27</f>
        <v>11553</v>
      </c>
      <c r="J31" s="88" t="e">
        <f t="shared" si="9"/>
        <v>#DIV/0!</v>
      </c>
      <c r="K31" s="91">
        <f t="shared" si="10"/>
        <v>1.7</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734</v>
      </c>
      <c r="C35" s="67">
        <v>94.2</v>
      </c>
      <c r="D35" s="66">
        <v>1978</v>
      </c>
      <c r="E35" s="67">
        <v>75</v>
      </c>
      <c r="F35" s="67">
        <v>2.7</v>
      </c>
      <c r="G35" s="66">
        <v>4058</v>
      </c>
      <c r="H35" s="67">
        <v>151.6</v>
      </c>
      <c r="I35" s="66">
        <v>10301</v>
      </c>
      <c r="J35" s="67">
        <v>84.1</v>
      </c>
      <c r="K35" s="67">
        <v>2.5</v>
      </c>
      <c r="L35" s="56" t="s">
        <v>34</v>
      </c>
    </row>
    <row r="36" spans="1:24">
      <c r="A36" s="64" t="s">
        <v>130</v>
      </c>
      <c r="B36" s="66">
        <v>631</v>
      </c>
      <c r="C36" s="67">
        <v>99.7</v>
      </c>
      <c r="D36" s="66">
        <v>1635</v>
      </c>
      <c r="E36" s="67">
        <v>63</v>
      </c>
      <c r="F36" s="67">
        <v>2.6</v>
      </c>
      <c r="G36" s="66">
        <v>3529</v>
      </c>
      <c r="H36" s="67">
        <v>152.1</v>
      </c>
      <c r="I36" s="66">
        <v>8765</v>
      </c>
      <c r="J36" s="67">
        <v>69.400000000000006</v>
      </c>
      <c r="K36" s="67">
        <v>2.5</v>
      </c>
    </row>
    <row r="37" spans="1:24">
      <c r="A37" s="64" t="s">
        <v>131</v>
      </c>
      <c r="B37" s="66">
        <v>103</v>
      </c>
      <c r="C37" s="67">
        <v>66.099999999999994</v>
      </c>
      <c r="D37" s="66">
        <v>343</v>
      </c>
      <c r="E37" s="67">
        <v>170.1</v>
      </c>
      <c r="F37" s="67">
        <v>3.3</v>
      </c>
      <c r="G37" s="66">
        <v>529</v>
      </c>
      <c r="H37" s="67">
        <v>148.4</v>
      </c>
      <c r="I37" s="66">
        <v>1536</v>
      </c>
      <c r="J37" s="67">
        <v>263.10000000000002</v>
      </c>
      <c r="K37" s="67">
        <v>2.9</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1065</v>
      </c>
      <c r="C40" s="67">
        <v>-8.9</v>
      </c>
      <c r="D40" s="66">
        <v>1490</v>
      </c>
      <c r="E40" s="67">
        <v>-11</v>
      </c>
      <c r="F40" s="67">
        <v>1.4</v>
      </c>
      <c r="G40" s="66">
        <v>4743</v>
      </c>
      <c r="H40" s="67">
        <v>-14.1</v>
      </c>
      <c r="I40" s="66">
        <v>6693</v>
      </c>
      <c r="J40" s="67">
        <v>-16.600000000000001</v>
      </c>
      <c r="K40" s="67">
        <v>1.4</v>
      </c>
    </row>
    <row r="41" spans="1:24">
      <c r="A41" s="64" t="s">
        <v>130</v>
      </c>
      <c r="B41" s="66">
        <v>1009</v>
      </c>
      <c r="C41" s="67">
        <v>-7.9</v>
      </c>
      <c r="D41" s="66">
        <v>1434</v>
      </c>
      <c r="E41" s="67">
        <v>-10.4</v>
      </c>
      <c r="F41" s="67">
        <v>1.4</v>
      </c>
      <c r="G41" s="66">
        <v>4499</v>
      </c>
      <c r="H41" s="67">
        <v>-14.8</v>
      </c>
      <c r="I41" s="66">
        <v>6449</v>
      </c>
      <c r="J41" s="67">
        <v>-17.100000000000001</v>
      </c>
      <c r="K41" s="67">
        <v>1.4</v>
      </c>
    </row>
    <row r="42" spans="1:24">
      <c r="A42" s="64" t="s">
        <v>131</v>
      </c>
      <c r="B42" s="66">
        <v>56</v>
      </c>
      <c r="C42" s="67">
        <v>-23.3</v>
      </c>
      <c r="D42" s="66">
        <v>56</v>
      </c>
      <c r="E42" s="67">
        <v>-23.3</v>
      </c>
      <c r="F42" s="67">
        <v>1</v>
      </c>
      <c r="G42" s="66">
        <v>244</v>
      </c>
      <c r="H42" s="67">
        <v>1.2</v>
      </c>
      <c r="I42" s="66">
        <v>244</v>
      </c>
      <c r="J42" s="67">
        <v>-2</v>
      </c>
      <c r="K42" s="67">
        <v>1</v>
      </c>
    </row>
    <row r="43" spans="1:24" ht="13.5" thickBot="1"/>
    <row r="44" spans="1:24" s="55" customFormat="1">
      <c r="A44" s="74" t="s">
        <v>126</v>
      </c>
      <c r="B44" s="77">
        <f>B40+B35</f>
        <v>1799</v>
      </c>
      <c r="C44" s="78" t="e">
        <f>ROUND(B44/M44*100-100,1)</f>
        <v>#DIV/0!</v>
      </c>
      <c r="D44" s="79">
        <f>D40+D35</f>
        <v>3468</v>
      </c>
      <c r="E44" s="78" t="e">
        <f>ROUND(D44/O44*100-100,1)</f>
        <v>#DIV/0!</v>
      </c>
      <c r="F44" s="80">
        <f>ROUND(D44/B44,1)</f>
        <v>1.9</v>
      </c>
      <c r="G44" s="79">
        <f>G40+G35</f>
        <v>8801</v>
      </c>
      <c r="H44" s="78" t="e">
        <f>ROUND(G44/R44*100-100,1)</f>
        <v>#DIV/0!</v>
      </c>
      <c r="I44" s="79">
        <f>I40+I35</f>
        <v>16994</v>
      </c>
      <c r="J44" s="78" t="e">
        <f>ROUND(I44/T44*100-100,1)</f>
        <v>#DIV/0!</v>
      </c>
      <c r="K44" s="81">
        <f>ROUND(I44/G44,1)</f>
        <v>1.9</v>
      </c>
      <c r="L44" s="70"/>
      <c r="M44"/>
      <c r="N44" s="71"/>
      <c r="O44"/>
      <c r="P44" s="71"/>
      <c r="Q44"/>
      <c r="R44"/>
      <c r="S44" s="71"/>
      <c r="T44"/>
      <c r="U44" s="71"/>
      <c r="V44"/>
      <c r="W44"/>
    </row>
    <row r="45" spans="1:24" s="55" customFormat="1">
      <c r="A45" s="75" t="s">
        <v>135</v>
      </c>
      <c r="B45" s="82">
        <f>B36+B41</f>
        <v>1640</v>
      </c>
      <c r="C45" s="83" t="e">
        <f t="shared" ref="C45:C46" si="11">ROUND(B45/M45*100-100,1)</f>
        <v>#DIV/0!</v>
      </c>
      <c r="D45" s="84">
        <f>D36+D41</f>
        <v>3069</v>
      </c>
      <c r="E45" s="83" t="e">
        <f t="shared" ref="E45:E46" si="12">ROUND(D45/O45*100-100,1)</f>
        <v>#DIV/0!</v>
      </c>
      <c r="F45" s="85">
        <f t="shared" ref="F45:F46" si="13">ROUND(D45/B45,1)</f>
        <v>1.9</v>
      </c>
      <c r="G45" s="84">
        <f>G36+G41</f>
        <v>8028</v>
      </c>
      <c r="H45" s="83" t="e">
        <f t="shared" ref="H45:H46" si="14">ROUND(G45/R45*100-100,1)</f>
        <v>#DIV/0!</v>
      </c>
      <c r="I45" s="84">
        <f>I36+I41</f>
        <v>15214</v>
      </c>
      <c r="J45" s="83" t="e">
        <f t="shared" ref="J45:J46" si="15">ROUND(I45/T45*100-100,1)</f>
        <v>#DIV/0!</v>
      </c>
      <c r="K45" s="86">
        <f t="shared" ref="K45:K46" si="16">ROUND(I45/G45,1)</f>
        <v>1.9</v>
      </c>
      <c r="L45" s="70"/>
      <c r="M45"/>
      <c r="N45" s="71"/>
      <c r="O45"/>
      <c r="P45" s="71"/>
      <c r="Q45"/>
      <c r="R45"/>
      <c r="S45" s="71"/>
      <c r="T45"/>
      <c r="U45" s="71"/>
      <c r="V45"/>
      <c r="W45"/>
    </row>
    <row r="46" spans="1:24" s="55" customFormat="1" ht="13.5" thickBot="1">
      <c r="A46" s="75" t="s">
        <v>136</v>
      </c>
      <c r="B46" s="87">
        <f>B37+B42</f>
        <v>159</v>
      </c>
      <c r="C46" s="88" t="e">
        <f t="shared" si="11"/>
        <v>#DIV/0!</v>
      </c>
      <c r="D46" s="89">
        <f>D37+D42</f>
        <v>399</v>
      </c>
      <c r="E46" s="88" t="e">
        <f t="shared" si="12"/>
        <v>#DIV/0!</v>
      </c>
      <c r="F46" s="90">
        <f t="shared" si="13"/>
        <v>2.5</v>
      </c>
      <c r="G46" s="89">
        <f>G37+G42</f>
        <v>773</v>
      </c>
      <c r="H46" s="88" t="e">
        <f t="shared" si="14"/>
        <v>#DIV/0!</v>
      </c>
      <c r="I46" s="89">
        <f>I37+I42</f>
        <v>1780</v>
      </c>
      <c r="J46" s="88" t="e">
        <f t="shared" si="15"/>
        <v>#DIV/0!</v>
      </c>
      <c r="K46" s="91">
        <f t="shared" si="16"/>
        <v>2.2999999999999998</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zoomScale="120" zoomScaleNormal="120" workbookViewId="0">
      <selection activeCell="J45" sqref="A45:K81"/>
    </sheetView>
  </sheetViews>
  <sheetFormatPr baseColWidth="10"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1" t="s">
        <v>105</v>
      </c>
      <c r="B1" s="461"/>
      <c r="C1" s="461"/>
      <c r="D1" s="461"/>
      <c r="E1" s="461"/>
      <c r="F1" s="461"/>
      <c r="G1" s="461"/>
      <c r="H1" s="461"/>
      <c r="I1" s="461"/>
      <c r="J1" s="461"/>
      <c r="K1" s="461"/>
      <c r="L1" s="257" t="s">
        <v>28</v>
      </c>
      <c r="T1" s="259"/>
    </row>
    <row r="2" spans="1:20" ht="12.2" customHeight="1">
      <c r="A2" s="462" t="s">
        <v>23</v>
      </c>
      <c r="B2" s="458"/>
      <c r="C2" s="463" t="s">
        <v>2</v>
      </c>
      <c r="D2" s="464"/>
      <c r="E2" s="464"/>
      <c r="F2" s="465"/>
      <c r="G2" s="463" t="s">
        <v>3</v>
      </c>
      <c r="H2" s="464"/>
      <c r="I2" s="464"/>
      <c r="J2" s="465"/>
      <c r="K2" s="466" t="s">
        <v>374</v>
      </c>
      <c r="L2" s="260"/>
    </row>
    <row r="3" spans="1:20" ht="12.2" customHeight="1">
      <c r="A3" s="462"/>
      <c r="B3" s="458"/>
      <c r="C3" s="469" t="s">
        <v>7</v>
      </c>
      <c r="D3" s="469"/>
      <c r="E3" s="469" t="s">
        <v>39</v>
      </c>
      <c r="F3" s="469"/>
      <c r="G3" s="469" t="s">
        <v>7</v>
      </c>
      <c r="H3" s="469"/>
      <c r="I3" s="469" t="s">
        <v>39</v>
      </c>
      <c r="J3" s="469"/>
      <c r="K3" s="467"/>
      <c r="L3" s="260"/>
      <c r="N3" s="258" t="s">
        <v>372</v>
      </c>
    </row>
    <row r="4" spans="1:20" ht="39.200000000000003" customHeight="1">
      <c r="A4" s="462"/>
      <c r="B4" s="458"/>
      <c r="C4" s="458" t="s">
        <v>0</v>
      </c>
      <c r="D4" s="449" t="s">
        <v>102</v>
      </c>
      <c r="E4" s="458" t="s">
        <v>0</v>
      </c>
      <c r="F4" s="449" t="s">
        <v>102</v>
      </c>
      <c r="G4" s="458" t="s">
        <v>0</v>
      </c>
      <c r="H4" s="449" t="s">
        <v>102</v>
      </c>
      <c r="I4" s="458" t="s">
        <v>0</v>
      </c>
      <c r="J4" s="449" t="s">
        <v>102</v>
      </c>
      <c r="K4" s="468"/>
      <c r="L4" s="260"/>
    </row>
    <row r="5" spans="1:20" ht="12.2" customHeight="1">
      <c r="A5" s="462"/>
      <c r="B5" s="458"/>
      <c r="C5" s="458"/>
      <c r="D5" s="449" t="s">
        <v>24</v>
      </c>
      <c r="E5" s="458"/>
      <c r="F5" s="449" t="s">
        <v>24</v>
      </c>
      <c r="G5" s="458"/>
      <c r="H5" s="449" t="s">
        <v>24</v>
      </c>
      <c r="I5" s="458"/>
      <c r="J5" s="449"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179</v>
      </c>
      <c r="D8" s="168">
        <v>6.2</v>
      </c>
      <c r="E8" s="167" t="s">
        <v>180</v>
      </c>
      <c r="F8" s="168">
        <v>4.5</v>
      </c>
      <c r="G8" s="167" t="s">
        <v>181</v>
      </c>
      <c r="H8" s="168">
        <v>8</v>
      </c>
      <c r="I8" s="167" t="s">
        <v>182</v>
      </c>
      <c r="J8" s="168">
        <v>8.4</v>
      </c>
      <c r="K8" s="169">
        <v>46.3</v>
      </c>
      <c r="L8" s="273"/>
      <c r="M8" s="274"/>
      <c r="N8" s="269"/>
      <c r="O8" s="274"/>
      <c r="P8" s="275"/>
      <c r="Q8" s="276"/>
      <c r="R8" s="277"/>
    </row>
    <row r="9" spans="1:20" s="270" customFormat="1" ht="8.4499999999999993" customHeight="1">
      <c r="A9" s="271">
        <v>2015</v>
      </c>
      <c r="B9" s="272"/>
      <c r="C9" s="167" t="s">
        <v>183</v>
      </c>
      <c r="D9" s="168">
        <v>4.5999999999999996</v>
      </c>
      <c r="E9" s="167" t="s">
        <v>184</v>
      </c>
      <c r="F9" s="168">
        <v>7.3</v>
      </c>
      <c r="G9" s="167" t="s">
        <v>185</v>
      </c>
      <c r="H9" s="168">
        <v>3.7</v>
      </c>
      <c r="I9" s="167" t="s">
        <v>186</v>
      </c>
      <c r="J9" s="168">
        <v>2.5</v>
      </c>
      <c r="K9" s="169">
        <v>45</v>
      </c>
      <c r="L9" s="273"/>
      <c r="M9" s="274"/>
      <c r="N9" s="269"/>
      <c r="O9" s="274"/>
      <c r="P9" s="275"/>
      <c r="Q9" s="276"/>
      <c r="R9" s="277"/>
    </row>
    <row r="10" spans="1:20" s="270" customFormat="1" ht="8.4499999999999993" customHeight="1">
      <c r="A10" s="271">
        <v>2016</v>
      </c>
      <c r="B10" s="272"/>
      <c r="C10" s="167" t="s">
        <v>187</v>
      </c>
      <c r="D10" s="168">
        <v>1</v>
      </c>
      <c r="E10" s="167" t="s">
        <v>188</v>
      </c>
      <c r="F10" s="168">
        <v>-1.8</v>
      </c>
      <c r="G10" s="167" t="s">
        <v>189</v>
      </c>
      <c r="H10" s="168">
        <v>0.7</v>
      </c>
      <c r="I10" s="167" t="s">
        <v>190</v>
      </c>
      <c r="J10" s="168">
        <v>-3.3</v>
      </c>
      <c r="K10" s="169">
        <v>46.2</v>
      </c>
      <c r="L10" s="273"/>
      <c r="M10" s="278"/>
      <c r="O10" s="279"/>
      <c r="R10" s="277"/>
    </row>
    <row r="11" spans="1:20" s="270" customFormat="1" ht="8.4499999999999993" customHeight="1">
      <c r="A11" s="271">
        <v>2017</v>
      </c>
      <c r="B11" s="272"/>
      <c r="C11" s="167" t="s">
        <v>191</v>
      </c>
      <c r="D11" s="168">
        <v>3.3</v>
      </c>
      <c r="E11" s="167" t="s">
        <v>192</v>
      </c>
      <c r="F11" s="168">
        <v>2.1</v>
      </c>
      <c r="G11" s="167" t="s">
        <v>193</v>
      </c>
      <c r="H11" s="168">
        <v>2.2999999999999998</v>
      </c>
      <c r="I11" s="167" t="s">
        <v>194</v>
      </c>
      <c r="J11" s="168">
        <v>0.9</v>
      </c>
      <c r="K11" s="169">
        <v>47</v>
      </c>
      <c r="L11" s="273"/>
      <c r="M11" s="278"/>
      <c r="O11" s="279"/>
      <c r="R11" s="277"/>
    </row>
    <row r="12" spans="1:20" s="270" customFormat="1" ht="8.4499999999999993" customHeight="1">
      <c r="A12" s="271">
        <v>2018</v>
      </c>
      <c r="B12" s="272"/>
      <c r="C12" s="164" t="s">
        <v>195</v>
      </c>
      <c r="D12" s="165">
        <v>4.8</v>
      </c>
      <c r="E12" s="164" t="s">
        <v>196</v>
      </c>
      <c r="F12" s="165">
        <v>3.5</v>
      </c>
      <c r="G12" s="164" t="s">
        <v>197</v>
      </c>
      <c r="H12" s="165">
        <v>5.2</v>
      </c>
      <c r="I12" s="164" t="s">
        <v>198</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334</v>
      </c>
      <c r="C18" s="136">
        <v>1213848</v>
      </c>
      <c r="D18" s="163">
        <v>5.9</v>
      </c>
      <c r="E18" s="136">
        <v>250958</v>
      </c>
      <c r="F18" s="163">
        <v>6.4</v>
      </c>
      <c r="G18" s="136">
        <v>2210753</v>
      </c>
      <c r="H18" s="137">
        <v>3.6</v>
      </c>
      <c r="I18" s="136">
        <v>464298</v>
      </c>
      <c r="J18" s="163">
        <v>6.5</v>
      </c>
      <c r="K18" s="138">
        <v>44.8</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4499999999999993" customHeight="1">
      <c r="A23" s="280"/>
      <c r="B23" s="272" t="s">
        <v>14</v>
      </c>
      <c r="C23" s="167">
        <v>107127</v>
      </c>
      <c r="D23" s="163">
        <v>5.6</v>
      </c>
      <c r="E23" s="167">
        <v>20146</v>
      </c>
      <c r="F23" s="163">
        <v>16.399999999999999</v>
      </c>
      <c r="G23" s="167">
        <v>197543</v>
      </c>
      <c r="H23" s="163">
        <v>5.3</v>
      </c>
      <c r="I23" s="167">
        <v>36983</v>
      </c>
      <c r="J23" s="163">
        <v>14.7</v>
      </c>
      <c r="K23" s="169">
        <v>47.5</v>
      </c>
      <c r="L23" s="273"/>
    </row>
    <row r="24" spans="1:18" s="270" customFormat="1" ht="8.4499999999999993" customHeight="1">
      <c r="A24" s="280"/>
      <c r="B24" s="272" t="s">
        <v>15</v>
      </c>
      <c r="C24" s="167">
        <v>103594</v>
      </c>
      <c r="D24" s="168">
        <v>-1.5</v>
      </c>
      <c r="E24" s="167">
        <v>23754</v>
      </c>
      <c r="F24" s="163">
        <v>8.6</v>
      </c>
      <c r="G24" s="167">
        <v>192254</v>
      </c>
      <c r="H24" s="168">
        <v>-0.9</v>
      </c>
      <c r="I24" s="167">
        <v>43908</v>
      </c>
      <c r="J24" s="163">
        <v>8.6999999999999993</v>
      </c>
      <c r="K24" s="169">
        <v>48.1</v>
      </c>
      <c r="L24" s="273"/>
    </row>
    <row r="25" spans="1:18" s="270" customFormat="1" ht="8.4499999999999993" customHeight="1">
      <c r="A25" s="280"/>
      <c r="B25" s="272" t="s">
        <v>16</v>
      </c>
      <c r="C25" s="50">
        <v>109279</v>
      </c>
      <c r="D25" s="54">
        <v>3.6</v>
      </c>
      <c r="E25" s="50">
        <v>36318</v>
      </c>
      <c r="F25" s="54">
        <v>12.6</v>
      </c>
      <c r="G25" s="50">
        <v>199480</v>
      </c>
      <c r="H25" s="54">
        <v>1.1000000000000001</v>
      </c>
      <c r="I25" s="50">
        <v>60670</v>
      </c>
      <c r="J25" s="54">
        <v>11.5</v>
      </c>
      <c r="K25" s="61">
        <v>49.2</v>
      </c>
      <c r="L25" s="273"/>
    </row>
    <row r="26" spans="1:18" s="270" customFormat="1" ht="8.4499999999999993" customHeight="1">
      <c r="A26" s="280"/>
      <c r="B26" s="272" t="s">
        <v>17</v>
      </c>
      <c r="C26" s="50">
        <v>117100</v>
      </c>
      <c r="D26" s="54">
        <v>9.1</v>
      </c>
      <c r="E26" s="50">
        <v>29171</v>
      </c>
      <c r="F26" s="54">
        <v>-0.6</v>
      </c>
      <c r="G26" s="50">
        <v>214380</v>
      </c>
      <c r="H26" s="54">
        <v>5.2</v>
      </c>
      <c r="I26" s="50">
        <v>52617</v>
      </c>
      <c r="J26" s="54">
        <v>2.9</v>
      </c>
      <c r="K26" s="61">
        <v>51.5</v>
      </c>
      <c r="L26" s="273"/>
    </row>
    <row r="27" spans="1:18" s="270" customFormat="1" ht="8.4499999999999993" customHeight="1">
      <c r="A27" s="280"/>
      <c r="B27" s="272" t="s">
        <v>18</v>
      </c>
      <c r="C27" s="50">
        <v>106830</v>
      </c>
      <c r="D27" s="54">
        <v>-3.3</v>
      </c>
      <c r="E27" s="50">
        <v>20328</v>
      </c>
      <c r="F27" s="54">
        <v>-0.2</v>
      </c>
      <c r="G27" s="50">
        <v>196780</v>
      </c>
      <c r="H27" s="54">
        <v>-3.2</v>
      </c>
      <c r="I27" s="50">
        <v>38042</v>
      </c>
      <c r="J27" s="54">
        <v>1.6</v>
      </c>
      <c r="K27" s="61">
        <v>47.8</v>
      </c>
      <c r="L27" s="273"/>
    </row>
    <row r="28" spans="1:18" s="270" customFormat="1" ht="8.4499999999999993" customHeight="1">
      <c r="A28" s="280"/>
      <c r="B28" s="272" t="s">
        <v>19</v>
      </c>
      <c r="C28" s="50">
        <v>106506</v>
      </c>
      <c r="D28" s="54">
        <v>5.2</v>
      </c>
      <c r="E28" s="50">
        <v>19552</v>
      </c>
      <c r="F28" s="54">
        <v>7.4</v>
      </c>
      <c r="G28" s="50">
        <v>199947</v>
      </c>
      <c r="H28" s="54">
        <v>6.3</v>
      </c>
      <c r="I28" s="50">
        <v>37782</v>
      </c>
      <c r="J28" s="54">
        <v>9.5</v>
      </c>
      <c r="K28" s="61">
        <v>47</v>
      </c>
      <c r="L28" s="273"/>
    </row>
    <row r="29" spans="1:18" s="270" customFormat="1" ht="8.4499999999999993" customHeight="1">
      <c r="A29" s="280"/>
      <c r="B29" s="272" t="s">
        <v>20</v>
      </c>
      <c r="C29" s="50">
        <v>109962</v>
      </c>
      <c r="D29" s="54">
        <v>12.9</v>
      </c>
      <c r="E29" s="50">
        <v>19761</v>
      </c>
      <c r="F29" s="54">
        <v>6.6</v>
      </c>
      <c r="G29" s="50">
        <v>197042</v>
      </c>
      <c r="H29" s="54">
        <v>13.2</v>
      </c>
      <c r="I29" s="50">
        <v>41206</v>
      </c>
      <c r="J29" s="54">
        <v>17.8</v>
      </c>
      <c r="K29" s="61">
        <v>47.5</v>
      </c>
      <c r="L29" s="273"/>
    </row>
    <row r="30" spans="1:18" s="270" customFormat="1" ht="8.4499999999999993" customHeight="1">
      <c r="A30" s="280"/>
      <c r="B30" s="272" t="s">
        <v>21</v>
      </c>
      <c r="C30" s="50">
        <v>107059</v>
      </c>
      <c r="D30" s="163">
        <v>4.3</v>
      </c>
      <c r="E30" s="50">
        <v>21806</v>
      </c>
      <c r="F30" s="163">
        <v>0.2</v>
      </c>
      <c r="G30" s="50">
        <v>188427</v>
      </c>
      <c r="H30" s="54">
        <v>4.2</v>
      </c>
      <c r="I30" s="50">
        <v>41784</v>
      </c>
      <c r="J30" s="163">
        <v>5.5</v>
      </c>
      <c r="K30" s="61">
        <v>44.6</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199</v>
      </c>
      <c r="D33" s="168">
        <v>7.4</v>
      </c>
      <c r="E33" s="167" t="s">
        <v>200</v>
      </c>
      <c r="F33" s="168">
        <v>5.7</v>
      </c>
      <c r="G33" s="167" t="s">
        <v>201</v>
      </c>
      <c r="H33" s="168">
        <v>8.1</v>
      </c>
      <c r="I33" s="167" t="s">
        <v>202</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203</v>
      </c>
      <c r="D34" s="168">
        <v>3.8</v>
      </c>
      <c r="E34" s="167" t="s">
        <v>204</v>
      </c>
      <c r="F34" s="168">
        <v>8.6</v>
      </c>
      <c r="G34" s="167" t="s">
        <v>205</v>
      </c>
      <c r="H34" s="168">
        <v>1.3</v>
      </c>
      <c r="I34" s="167" t="s">
        <v>206</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207</v>
      </c>
      <c r="D35" s="168">
        <v>9.9</v>
      </c>
      <c r="E35" s="167" t="s">
        <v>208</v>
      </c>
      <c r="F35" s="168">
        <v>12.1</v>
      </c>
      <c r="G35" s="167" t="s">
        <v>209</v>
      </c>
      <c r="H35" s="168">
        <v>6.9</v>
      </c>
      <c r="I35" s="167" t="s">
        <v>210</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211</v>
      </c>
      <c r="D36" s="168">
        <v>3.2</v>
      </c>
      <c r="E36" s="167" t="s">
        <v>212</v>
      </c>
      <c r="F36" s="168">
        <v>1.1000000000000001</v>
      </c>
      <c r="G36" s="167" t="s">
        <v>213</v>
      </c>
      <c r="H36" s="168">
        <v>0.7</v>
      </c>
      <c r="I36" s="167" t="s">
        <v>214</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215</v>
      </c>
      <c r="D37" s="165">
        <v>14.3</v>
      </c>
      <c r="E37" s="164" t="s">
        <v>216</v>
      </c>
      <c r="F37" s="165">
        <v>20.3</v>
      </c>
      <c r="G37" s="164" t="s">
        <v>217</v>
      </c>
      <c r="H37" s="165">
        <v>11.7</v>
      </c>
      <c r="I37" s="164" t="s">
        <v>218</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334</v>
      </c>
      <c r="C43" s="164">
        <v>212408</v>
      </c>
      <c r="D43" s="165">
        <v>-8</v>
      </c>
      <c r="E43" s="164">
        <v>20014</v>
      </c>
      <c r="F43" s="165">
        <v>-8.3000000000000007</v>
      </c>
      <c r="G43" s="164">
        <v>393669</v>
      </c>
      <c r="H43" s="165">
        <v>-5.4</v>
      </c>
      <c r="I43" s="164">
        <v>43554</v>
      </c>
      <c r="J43" s="165">
        <v>-3.2</v>
      </c>
      <c r="K43" s="166">
        <v>37.4</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4499999999999993" customHeight="1">
      <c r="A48" s="280"/>
      <c r="B48" s="272" t="s">
        <v>14</v>
      </c>
      <c r="C48" s="164">
        <v>21225</v>
      </c>
      <c r="D48" s="163">
        <v>-11.1</v>
      </c>
      <c r="E48" s="164">
        <v>1608</v>
      </c>
      <c r="F48" s="165">
        <v>-14.8</v>
      </c>
      <c r="G48" s="164">
        <v>39549</v>
      </c>
      <c r="H48" s="165">
        <v>-6.1</v>
      </c>
      <c r="I48" s="164">
        <v>3620</v>
      </c>
      <c r="J48" s="165">
        <v>-1</v>
      </c>
      <c r="K48" s="166">
        <v>44</v>
      </c>
      <c r="L48" s="285"/>
    </row>
    <row r="49" spans="1:20" s="270" customFormat="1" ht="8.4499999999999993" customHeight="1">
      <c r="A49" s="280"/>
      <c r="B49" s="272" t="s">
        <v>15</v>
      </c>
      <c r="C49" s="164">
        <v>20529</v>
      </c>
      <c r="D49" s="165">
        <v>-11.4</v>
      </c>
      <c r="E49" s="164">
        <v>1984</v>
      </c>
      <c r="F49" s="165">
        <v>-7.3</v>
      </c>
      <c r="G49" s="164">
        <v>37610</v>
      </c>
      <c r="H49" s="165">
        <v>-7.6</v>
      </c>
      <c r="I49" s="164">
        <v>4171</v>
      </c>
      <c r="J49" s="165">
        <v>-4.5</v>
      </c>
      <c r="K49" s="166">
        <v>43.3</v>
      </c>
      <c r="L49" s="285"/>
    </row>
    <row r="50" spans="1:20" s="270" customFormat="1" ht="8.4499999999999993" customHeight="1">
      <c r="A50" s="280"/>
      <c r="B50" s="272" t="s">
        <v>16</v>
      </c>
      <c r="C50" s="136">
        <v>21838</v>
      </c>
      <c r="D50" s="137">
        <v>-9.6999999999999993</v>
      </c>
      <c r="E50" s="136">
        <v>2460</v>
      </c>
      <c r="F50" s="137">
        <v>-9.9</v>
      </c>
      <c r="G50" s="136">
        <v>39317</v>
      </c>
      <c r="H50" s="137">
        <v>-7.6</v>
      </c>
      <c r="I50" s="136">
        <v>4967</v>
      </c>
      <c r="J50" s="137" t="s">
        <v>35</v>
      </c>
      <c r="K50" s="138">
        <v>43.9</v>
      </c>
      <c r="L50" s="285"/>
      <c r="N50" s="284"/>
    </row>
    <row r="51" spans="1:20" s="270" customFormat="1" ht="8.4499999999999993" customHeight="1">
      <c r="A51" s="280"/>
      <c r="B51" s="272" t="s">
        <v>17</v>
      </c>
      <c r="C51" s="136">
        <v>22815</v>
      </c>
      <c r="D51" s="137">
        <v>-4.5</v>
      </c>
      <c r="E51" s="136">
        <v>2096</v>
      </c>
      <c r="F51" s="137">
        <v>-17.600000000000001</v>
      </c>
      <c r="G51" s="136">
        <v>42669</v>
      </c>
      <c r="H51" s="137">
        <v>-2</v>
      </c>
      <c r="I51" s="136">
        <v>4247</v>
      </c>
      <c r="J51" s="137">
        <v>-18.600000000000001</v>
      </c>
      <c r="K51" s="138">
        <v>47.6</v>
      </c>
      <c r="L51" s="285"/>
    </row>
    <row r="52" spans="1:20" s="270" customFormat="1" ht="8.4499999999999993" customHeight="1">
      <c r="A52" s="280"/>
      <c r="B52" s="272" t="s">
        <v>18</v>
      </c>
      <c r="C52" s="136">
        <v>20475</v>
      </c>
      <c r="D52" s="137">
        <v>-13.5</v>
      </c>
      <c r="E52" s="136">
        <v>2111</v>
      </c>
      <c r="F52" s="137">
        <v>-5.3</v>
      </c>
      <c r="G52" s="136">
        <v>37294</v>
      </c>
      <c r="H52" s="137">
        <v>-13.1</v>
      </c>
      <c r="I52" s="136">
        <v>3979</v>
      </c>
      <c r="J52" s="137">
        <v>-11.7</v>
      </c>
      <c r="K52" s="138">
        <v>43</v>
      </c>
      <c r="L52" s="285"/>
    </row>
    <row r="53" spans="1:20" s="270" customFormat="1" ht="8.4499999999999993" customHeight="1">
      <c r="A53" s="280"/>
      <c r="B53" s="272" t="s">
        <v>19</v>
      </c>
      <c r="C53" s="136">
        <v>18257</v>
      </c>
      <c r="D53" s="137">
        <v>-16.100000000000001</v>
      </c>
      <c r="E53" s="136">
        <v>1561</v>
      </c>
      <c r="F53" s="137">
        <v>-21.2</v>
      </c>
      <c r="G53" s="136">
        <v>36648</v>
      </c>
      <c r="H53" s="137">
        <v>-5.6</v>
      </c>
      <c r="I53" s="136">
        <v>3445</v>
      </c>
      <c r="J53" s="137">
        <v>-8.6999999999999993</v>
      </c>
      <c r="K53" s="138">
        <v>40.799999999999997</v>
      </c>
      <c r="L53" s="285"/>
    </row>
    <row r="54" spans="1:20" s="270" customFormat="1" ht="8.4499999999999993" customHeight="1">
      <c r="A54" s="280"/>
      <c r="B54" s="272" t="s">
        <v>20</v>
      </c>
      <c r="C54" s="136">
        <v>15440</v>
      </c>
      <c r="D54" s="137">
        <v>10.8</v>
      </c>
      <c r="E54" s="136">
        <v>1649</v>
      </c>
      <c r="F54" s="137">
        <v>23.4</v>
      </c>
      <c r="G54" s="136">
        <v>28853</v>
      </c>
      <c r="H54" s="137">
        <v>8.3000000000000007</v>
      </c>
      <c r="I54" s="136">
        <v>4295</v>
      </c>
      <c r="J54" s="137">
        <v>23.6</v>
      </c>
      <c r="K54" s="138">
        <v>33.200000000000003</v>
      </c>
      <c r="L54" s="285"/>
    </row>
    <row r="55" spans="1:20" s="270" customFormat="1" ht="8.4499999999999993" customHeight="1">
      <c r="A55" s="280"/>
      <c r="B55" s="272" t="s">
        <v>21</v>
      </c>
      <c r="C55" s="136">
        <v>14396</v>
      </c>
      <c r="D55" s="163">
        <v>13.8</v>
      </c>
      <c r="E55" s="136">
        <v>1398</v>
      </c>
      <c r="F55" s="137">
        <v>18.5</v>
      </c>
      <c r="G55" s="136">
        <v>25784</v>
      </c>
      <c r="H55" s="137">
        <v>15.5</v>
      </c>
      <c r="I55" s="136">
        <v>3581</v>
      </c>
      <c r="J55" s="137">
        <v>37.5</v>
      </c>
      <c r="K55" s="138">
        <v>30.6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335</v>
      </c>
      <c r="F58" s="168">
        <v>4.5999999999999996</v>
      </c>
      <c r="G58" s="167">
        <v>2015392</v>
      </c>
      <c r="H58" s="168">
        <v>8</v>
      </c>
      <c r="I58" s="167" t="s">
        <v>336</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337</v>
      </c>
      <c r="F59" s="168">
        <v>7.4</v>
      </c>
      <c r="G59" s="167">
        <v>2082980</v>
      </c>
      <c r="H59" s="168">
        <v>3.4</v>
      </c>
      <c r="I59" s="167" t="s">
        <v>338</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339</v>
      </c>
      <c r="F60" s="168">
        <v>-0.7</v>
      </c>
      <c r="G60" s="167">
        <v>2118635</v>
      </c>
      <c r="H60" s="168">
        <v>1.7</v>
      </c>
      <c r="I60" s="167" t="s">
        <v>340</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341</v>
      </c>
      <c r="F61" s="168">
        <v>2</v>
      </c>
      <c r="G61" s="167">
        <v>2162398</v>
      </c>
      <c r="H61" s="168">
        <v>2.1</v>
      </c>
      <c r="I61" s="167" t="s">
        <v>342</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343</v>
      </c>
      <c r="F62" s="165">
        <v>5</v>
      </c>
      <c r="G62" s="164">
        <v>2297418</v>
      </c>
      <c r="H62" s="165">
        <v>6.2</v>
      </c>
      <c r="I62" s="164" t="s">
        <v>344</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c r="C67" s="136">
        <v>1377166</v>
      </c>
      <c r="D67" s="163">
        <v>11.2</v>
      </c>
      <c r="E67" s="136">
        <v>257610</v>
      </c>
      <c r="F67" s="163">
        <v>22.3</v>
      </c>
      <c r="G67" s="136">
        <v>2549256</v>
      </c>
      <c r="H67" s="137">
        <v>9.4</v>
      </c>
      <c r="I67" s="136">
        <v>481125</v>
      </c>
      <c r="J67" s="163">
        <v>18</v>
      </c>
      <c r="K67" s="138">
        <v>44.3</v>
      </c>
      <c r="L67" s="273"/>
      <c r="M67" s="278"/>
      <c r="O67" s="279"/>
      <c r="R67" s="277"/>
    </row>
    <row r="68" spans="1:20" s="270" customFormat="1" ht="10.15" customHeight="1">
      <c r="A68" s="271">
        <v>2024</v>
      </c>
      <c r="B68" s="272" t="s">
        <v>334</v>
      </c>
      <c r="C68" s="136">
        <f>C18+C43</f>
        <v>1426256</v>
      </c>
      <c r="D68" s="163">
        <v>3.6</v>
      </c>
      <c r="E68" s="136">
        <f>E18+E43</f>
        <v>270972</v>
      </c>
      <c r="F68" s="163">
        <v>5.2</v>
      </c>
      <c r="G68" s="136">
        <f>G18+G43</f>
        <v>2604422</v>
      </c>
      <c r="H68" s="137">
        <v>2.2000000000000002</v>
      </c>
      <c r="I68" s="136">
        <f>I18+I43</f>
        <v>507852</v>
      </c>
      <c r="J68" s="163">
        <v>5.6</v>
      </c>
      <c r="K68" s="138">
        <v>43.5</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4499999999999993" customHeight="1">
      <c r="A70" s="280"/>
      <c r="B70" s="272" t="s">
        <v>11</v>
      </c>
      <c r="C70" s="136">
        <v>95558</v>
      </c>
      <c r="D70" s="165">
        <v>7.7</v>
      </c>
      <c r="E70" s="136">
        <v>15228</v>
      </c>
      <c r="F70" s="163">
        <v>9.4</v>
      </c>
      <c r="G70" s="136">
        <v>174437</v>
      </c>
      <c r="H70" s="165">
        <v>3.9</v>
      </c>
      <c r="I70" s="136">
        <v>29634</v>
      </c>
      <c r="J70" s="165">
        <v>5.7</v>
      </c>
      <c r="K70" s="166">
        <v>48.4</v>
      </c>
      <c r="L70" s="273"/>
      <c r="M70" s="284"/>
    </row>
    <row r="71" spans="1:20" s="270" customFormat="1" ht="8.4499999999999993" customHeight="1">
      <c r="A71" s="280"/>
      <c r="B71" s="272" t="s">
        <v>12</v>
      </c>
      <c r="C71" s="136">
        <v>112198</v>
      </c>
      <c r="D71" s="163">
        <v>10.8</v>
      </c>
      <c r="E71" s="136">
        <v>16217</v>
      </c>
      <c r="F71" s="163">
        <v>7.7</v>
      </c>
      <c r="G71" s="136">
        <v>206576</v>
      </c>
      <c r="H71" s="165">
        <v>6.3</v>
      </c>
      <c r="I71" s="136">
        <v>30727</v>
      </c>
      <c r="J71" s="163">
        <v>-4.9000000000000004</v>
      </c>
      <c r="K71" s="166">
        <v>40.9</v>
      </c>
      <c r="L71" s="273"/>
      <c r="M71" s="284"/>
    </row>
    <row r="72" spans="1:20" s="270" customFormat="1" ht="8.4499999999999993" customHeight="1">
      <c r="A72" s="280"/>
      <c r="B72" s="272" t="s">
        <v>13</v>
      </c>
      <c r="C72" s="136">
        <v>115670</v>
      </c>
      <c r="D72" s="163">
        <v>4.3</v>
      </c>
      <c r="E72" s="136">
        <v>20629</v>
      </c>
      <c r="F72" s="163">
        <v>-3.7</v>
      </c>
      <c r="G72" s="136">
        <v>208493</v>
      </c>
      <c r="H72" s="163">
        <v>-1.3</v>
      </c>
      <c r="I72" s="136">
        <v>37548</v>
      </c>
      <c r="J72" s="163">
        <v>-6.2</v>
      </c>
      <c r="K72" s="166">
        <v>42.6</v>
      </c>
      <c r="L72" s="273"/>
    </row>
    <row r="73" spans="1:20" s="270" customFormat="1" ht="8.4499999999999993" customHeight="1">
      <c r="A73" s="280"/>
      <c r="B73" s="272" t="s">
        <v>14</v>
      </c>
      <c r="C73" s="136">
        <v>128352</v>
      </c>
      <c r="D73" s="163">
        <v>2.4</v>
      </c>
      <c r="E73" s="136">
        <v>21754</v>
      </c>
      <c r="F73" s="163">
        <v>13.4</v>
      </c>
      <c r="G73" s="136">
        <v>237092</v>
      </c>
      <c r="H73" s="163">
        <v>3.2</v>
      </c>
      <c r="I73" s="136">
        <v>40603</v>
      </c>
      <c r="J73" s="163">
        <v>13.1</v>
      </c>
      <c r="K73" s="166">
        <v>46.9</v>
      </c>
      <c r="L73" s="273"/>
    </row>
    <row r="74" spans="1:20" s="270" customFormat="1" ht="8.4499999999999993" customHeight="1">
      <c r="A74" s="280"/>
      <c r="B74" s="272" t="s">
        <v>15</v>
      </c>
      <c r="C74" s="136">
        <v>124123</v>
      </c>
      <c r="D74" s="165">
        <v>-3.2</v>
      </c>
      <c r="E74" s="136">
        <v>25738</v>
      </c>
      <c r="F74" s="163">
        <v>7.2</v>
      </c>
      <c r="G74" s="136">
        <v>229864</v>
      </c>
      <c r="H74" s="165">
        <v>-2.1</v>
      </c>
      <c r="I74" s="136">
        <v>48079</v>
      </c>
      <c r="J74" s="163">
        <v>7.4</v>
      </c>
      <c r="K74" s="166">
        <v>47.2</v>
      </c>
      <c r="L74" s="273"/>
    </row>
    <row r="75" spans="1:20" s="270" customFormat="1" ht="8.4499999999999993" customHeight="1">
      <c r="A75" s="280"/>
      <c r="B75" s="272" t="s">
        <v>16</v>
      </c>
      <c r="C75" s="136">
        <v>131117</v>
      </c>
      <c r="D75" s="137">
        <v>1.2</v>
      </c>
      <c r="E75" s="136">
        <v>38778</v>
      </c>
      <c r="F75" s="137">
        <v>10.9</v>
      </c>
      <c r="G75" s="136">
        <v>238797</v>
      </c>
      <c r="H75" s="137">
        <v>-0.4</v>
      </c>
      <c r="I75" s="136">
        <v>65637</v>
      </c>
      <c r="J75" s="137">
        <v>10.6</v>
      </c>
      <c r="K75" s="138">
        <v>48.2</v>
      </c>
      <c r="L75" s="273"/>
    </row>
    <row r="76" spans="1:20" s="270" customFormat="1" ht="8.4499999999999993" customHeight="1">
      <c r="A76" s="280"/>
      <c r="B76" s="272" t="s">
        <v>17</v>
      </c>
      <c r="C76" s="136">
        <v>139915</v>
      </c>
      <c r="D76" s="137">
        <v>6.6</v>
      </c>
      <c r="E76" s="136">
        <v>31267</v>
      </c>
      <c r="F76" s="137">
        <v>-1.9</v>
      </c>
      <c r="G76" s="136">
        <v>257049</v>
      </c>
      <c r="H76" s="137">
        <v>3.9</v>
      </c>
      <c r="I76" s="136">
        <v>56864</v>
      </c>
      <c r="J76" s="137">
        <v>0.9</v>
      </c>
      <c r="K76" s="138">
        <v>50.8</v>
      </c>
      <c r="L76" s="273"/>
    </row>
    <row r="77" spans="1:20" s="270" customFormat="1" ht="8.4499999999999993" customHeight="1">
      <c r="A77" s="280"/>
      <c r="B77" s="272" t="s">
        <v>18</v>
      </c>
      <c r="C77" s="136">
        <v>127305</v>
      </c>
      <c r="D77" s="137">
        <v>-5.0999999999999996</v>
      </c>
      <c r="E77" s="136">
        <v>22439</v>
      </c>
      <c r="F77" s="137">
        <v>-0.7</v>
      </c>
      <c r="G77" s="136">
        <v>234074</v>
      </c>
      <c r="H77" s="137">
        <v>-4.9000000000000004</v>
      </c>
      <c r="I77" s="136">
        <v>42021</v>
      </c>
      <c r="J77" s="137">
        <v>0.1</v>
      </c>
      <c r="K77" s="138">
        <v>46.9</v>
      </c>
      <c r="L77" s="273"/>
    </row>
    <row r="78" spans="1:20" s="270" customFormat="1" ht="8.4499999999999993" customHeight="1">
      <c r="A78" s="280"/>
      <c r="B78" s="272" t="s">
        <v>19</v>
      </c>
      <c r="C78" s="136">
        <f>C28+C53</f>
        <v>124763</v>
      </c>
      <c r="D78" s="137">
        <v>1.4</v>
      </c>
      <c r="E78" s="136">
        <f>E28+E53</f>
        <v>21113</v>
      </c>
      <c r="F78" s="137">
        <v>4.5999999999999996</v>
      </c>
      <c r="G78" s="136">
        <f>G28+G53</f>
        <v>236595</v>
      </c>
      <c r="H78" s="137">
        <v>4.3</v>
      </c>
      <c r="I78" s="136">
        <f>I28+I53</f>
        <v>41227</v>
      </c>
      <c r="J78" s="137">
        <v>7.7</v>
      </c>
      <c r="K78" s="138">
        <v>45.9</v>
      </c>
      <c r="L78" s="273"/>
    </row>
    <row r="79" spans="1:20" s="270" customFormat="1" ht="8.4499999999999993" customHeight="1">
      <c r="A79" s="280"/>
      <c r="B79" s="272" t="s">
        <v>20</v>
      </c>
      <c r="C79" s="136">
        <f>C29+C54</f>
        <v>125402</v>
      </c>
      <c r="D79" s="137">
        <v>12.6</v>
      </c>
      <c r="E79" s="136">
        <v>21410</v>
      </c>
      <c r="F79" s="137">
        <v>7.7</v>
      </c>
      <c r="G79" s="136">
        <v>225895</v>
      </c>
      <c r="H79" s="137">
        <v>12.5</v>
      </c>
      <c r="I79" s="136">
        <v>45501</v>
      </c>
      <c r="J79" s="137">
        <v>18.3</v>
      </c>
      <c r="K79" s="138">
        <v>45</v>
      </c>
      <c r="L79" s="273"/>
    </row>
    <row r="80" spans="1:20" s="270" customFormat="1" ht="8.4499999999999993" customHeight="1">
      <c r="A80" s="280"/>
      <c r="B80" s="272" t="s">
        <v>21</v>
      </c>
      <c r="C80" s="136">
        <v>121455</v>
      </c>
      <c r="D80" s="163">
        <v>5.4</v>
      </c>
      <c r="E80" s="136">
        <v>23204</v>
      </c>
      <c r="F80" s="163">
        <v>1.2</v>
      </c>
      <c r="G80" s="136">
        <v>214211</v>
      </c>
      <c r="H80" s="137">
        <v>5.4</v>
      </c>
      <c r="I80" s="136">
        <v>45365</v>
      </c>
      <c r="J80" s="163">
        <v>7.4</v>
      </c>
      <c r="K80" s="138">
        <v>42.3</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59" t="s">
        <v>345</v>
      </c>
      <c r="B82" s="460"/>
      <c r="C82" s="460"/>
      <c r="D82" s="460"/>
      <c r="E82" s="460"/>
      <c r="F82" s="460"/>
      <c r="G82" s="460"/>
      <c r="H82" s="460"/>
      <c r="I82" s="460"/>
      <c r="J82" s="460"/>
      <c r="K82" s="460"/>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64" priority="51" stopIfTrue="1" operator="notBetween">
      <formula>-200</formula>
      <formula>200</formula>
    </cfRule>
  </conditionalFormatting>
  <conditionalFormatting sqref="Q9">
    <cfRule type="cellIs" dxfId="63" priority="50" stopIfTrue="1" operator="notBetween">
      <formula>-200</formula>
      <formula>200</formula>
    </cfRule>
  </conditionalFormatting>
  <conditionalFormatting sqref="D11 F11 H11 J11">
    <cfRule type="cellIs" dxfId="62" priority="49" stopIfTrue="1" operator="notBetween">
      <formula>-200</formula>
      <formula>200</formula>
    </cfRule>
  </conditionalFormatting>
  <conditionalFormatting sqref="D12 F12 H12 J12">
    <cfRule type="cellIs" dxfId="61" priority="46" stopIfTrue="1" operator="notBetween">
      <formula>-200</formula>
      <formula>200</formula>
    </cfRule>
  </conditionalFormatting>
  <conditionalFormatting sqref="H37 F37 J37 D37">
    <cfRule type="cellIs" dxfId="60" priority="48" stopIfTrue="1" operator="notBetween">
      <formula>-200</formula>
      <formula>200</formula>
    </cfRule>
  </conditionalFormatting>
  <conditionalFormatting sqref="H59:H62 F59:F62 J59:J62 D59:D62">
    <cfRule type="cellIs" dxfId="59" priority="47" stopIfTrue="1" operator="notBetween">
      <formula>-200</formula>
      <formula>200</formula>
    </cfRule>
  </conditionalFormatting>
  <conditionalFormatting sqref="H36 F36 J36 D36">
    <cfRule type="cellIs" dxfId="58" priority="45" stopIfTrue="1" operator="notBetween">
      <formula>-200</formula>
      <formula>200</formula>
    </cfRule>
  </conditionalFormatting>
  <conditionalFormatting sqref="D62 F62 H62 J62">
    <cfRule type="cellIs" dxfId="57" priority="43" stopIfTrue="1" operator="notBetween">
      <formula>-200</formula>
      <formula>200</formula>
    </cfRule>
  </conditionalFormatting>
  <conditionalFormatting sqref="D37 F37 H37 J37">
    <cfRule type="cellIs" dxfId="56" priority="44" stopIfTrue="1" operator="notBetween">
      <formula>-200</formula>
      <formula>200</formula>
    </cfRule>
  </conditionalFormatting>
  <conditionalFormatting sqref="K13 H13 F13 D13">
    <cfRule type="cellIs" dxfId="55" priority="41" stopIfTrue="1" operator="notBetween">
      <formula>-200</formula>
      <formula>200</formula>
    </cfRule>
  </conditionalFormatting>
  <conditionalFormatting sqref="D63 F63 H63 J63">
    <cfRule type="cellIs" dxfId="54" priority="37" stopIfTrue="1" operator="notBetween">
      <formula>-200</formula>
      <formula>200</formula>
    </cfRule>
  </conditionalFormatting>
  <conditionalFormatting sqref="J13">
    <cfRule type="cellIs" dxfId="53" priority="42" stopIfTrue="1" operator="notBetween">
      <formula>-200</formula>
      <formula>200</formula>
    </cfRule>
  </conditionalFormatting>
  <conditionalFormatting sqref="D38 F38 H38 J38">
    <cfRule type="cellIs" dxfId="52" priority="39" stopIfTrue="1" operator="notBetween">
      <formula>-200</formula>
      <formula>200</formula>
    </cfRule>
  </conditionalFormatting>
  <conditionalFormatting sqref="H38 F38 J38 D38">
    <cfRule type="cellIs" dxfId="51" priority="40" stopIfTrue="1" operator="notBetween">
      <formula>-200</formula>
      <formula>200</formula>
    </cfRule>
  </conditionalFormatting>
  <conditionalFormatting sqref="H63 F63 J63 D63">
    <cfRule type="cellIs" dxfId="50" priority="38"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4:J15 H14:H15 F14:F15 D14:D15">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39:D40 F39:F40 H39:H40 J39:J40">
    <cfRule type="cellIs" dxfId="30" priority="17" stopIfTrue="1" operator="notBetween">
      <formula>-200</formula>
      <formula>200</formula>
    </cfRule>
  </conditionalFormatting>
  <conditionalFormatting sqref="D64:D65 H64:H65 J64:J65 F64:F65">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6: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1:D43 F41:F43 H41:H43 J41: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6: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24ACC5A3-1229-4B0B-8451-F3D95AB01BD2}"/>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topLeftCell="A16" zoomScale="156" zoomScaleNormal="150" zoomScaleSheetLayoutView="156" workbookViewId="0">
      <selection activeCell="J45" sqref="A45:K81"/>
    </sheetView>
  </sheetViews>
  <sheetFormatPr baseColWidth="10" defaultRowHeight="9"/>
  <cols>
    <col min="1" max="1" width="20.7109375" style="373" customWidth="1"/>
    <col min="2" max="2" width="6.5703125" style="373" customWidth="1"/>
    <col min="3" max="3" width="8.42578125" style="373" customWidth="1"/>
    <col min="4" max="4" width="6.5703125" style="373" customWidth="1"/>
    <col min="5" max="5" width="8.42578125" style="373" customWidth="1"/>
    <col min="6" max="6" width="6.140625" style="373" customWidth="1"/>
    <col min="7" max="7" width="6.5703125" style="373" customWidth="1"/>
    <col min="8" max="8" width="8.42578125" style="373" customWidth="1"/>
    <col min="9" max="9" width="6.5703125" style="373" customWidth="1"/>
    <col min="10" max="10" width="8.42578125" style="373" customWidth="1"/>
    <col min="11" max="11" width="6.140625" style="373" customWidth="1"/>
    <col min="12" max="12" width="11.42578125" style="373"/>
    <col min="13" max="13" width="5.140625" style="373" customWidth="1"/>
    <col min="14" max="16384" width="11.42578125" style="373"/>
  </cols>
  <sheetData>
    <row r="1" spans="1:14" ht="39.950000000000003" customHeight="1">
      <c r="A1" s="477" t="s">
        <v>272</v>
      </c>
      <c r="B1" s="477"/>
      <c r="C1" s="477"/>
      <c r="D1" s="477"/>
      <c r="E1" s="477"/>
      <c r="F1" s="477"/>
      <c r="G1" s="477"/>
      <c r="H1" s="477"/>
      <c r="I1" s="477"/>
      <c r="J1" s="477"/>
      <c r="K1" s="477"/>
      <c r="L1" s="372" t="s">
        <v>28</v>
      </c>
    </row>
    <row r="2" spans="1:14" ht="12.2" customHeight="1">
      <c r="A2" s="478" t="s">
        <v>273</v>
      </c>
      <c r="B2" s="480" t="s">
        <v>385</v>
      </c>
      <c r="C2" s="480"/>
      <c r="D2" s="480"/>
      <c r="E2" s="480"/>
      <c r="F2" s="480"/>
      <c r="G2" s="480" t="s">
        <v>386</v>
      </c>
      <c r="H2" s="480"/>
      <c r="I2" s="480"/>
      <c r="J2" s="480"/>
      <c r="K2" s="481"/>
      <c r="N2" s="431" t="s">
        <v>371</v>
      </c>
    </row>
    <row r="3" spans="1:14" ht="12.2" customHeight="1">
      <c r="A3" s="479"/>
      <c r="B3" s="480" t="s">
        <v>2</v>
      </c>
      <c r="C3" s="480"/>
      <c r="D3" s="480" t="s">
        <v>3</v>
      </c>
      <c r="E3" s="480"/>
      <c r="F3" s="475" t="s">
        <v>367</v>
      </c>
      <c r="G3" s="480" t="s">
        <v>368</v>
      </c>
      <c r="H3" s="480"/>
      <c r="I3" s="480" t="s">
        <v>3</v>
      </c>
      <c r="J3" s="480"/>
      <c r="K3" s="482" t="s">
        <v>367</v>
      </c>
    </row>
    <row r="4" spans="1:14" ht="48.2" customHeight="1">
      <c r="A4" s="479"/>
      <c r="B4" s="475" t="s">
        <v>0</v>
      </c>
      <c r="C4" s="374" t="s">
        <v>101</v>
      </c>
      <c r="D4" s="475" t="s">
        <v>0</v>
      </c>
      <c r="E4" s="374" t="s">
        <v>101</v>
      </c>
      <c r="F4" s="476"/>
      <c r="G4" s="475" t="s">
        <v>0</v>
      </c>
      <c r="H4" s="374" t="s">
        <v>101</v>
      </c>
      <c r="I4" s="475" t="s">
        <v>0</v>
      </c>
      <c r="J4" s="374" t="s">
        <v>101</v>
      </c>
      <c r="K4" s="483"/>
    </row>
    <row r="5" spans="1:14" ht="12.2" customHeight="1">
      <c r="A5" s="479"/>
      <c r="B5" s="476"/>
      <c r="C5" s="450" t="s">
        <v>24</v>
      </c>
      <c r="D5" s="476"/>
      <c r="E5" s="450" t="s">
        <v>24</v>
      </c>
      <c r="F5" s="450" t="s">
        <v>1</v>
      </c>
      <c r="G5" s="476"/>
      <c r="H5" s="450" t="s">
        <v>24</v>
      </c>
      <c r="I5" s="476"/>
      <c r="J5" s="450" t="s">
        <v>24</v>
      </c>
      <c r="K5" s="451" t="s">
        <v>1</v>
      </c>
      <c r="N5" s="431"/>
    </row>
    <row r="6" spans="1:14" ht="5.0999999999999996" customHeight="1">
      <c r="A6" s="377"/>
      <c r="B6" s="378"/>
      <c r="C6" s="378"/>
      <c r="D6" s="378"/>
      <c r="E6" s="378"/>
      <c r="F6" s="378"/>
      <c r="G6" s="378"/>
      <c r="H6" s="378"/>
      <c r="I6" s="378"/>
      <c r="J6" s="378"/>
      <c r="K6" s="378"/>
    </row>
    <row r="7" spans="1:14" ht="9.75" customHeight="1">
      <c r="A7" s="379"/>
      <c r="B7" s="470" t="s">
        <v>4</v>
      </c>
      <c r="C7" s="470"/>
      <c r="D7" s="470"/>
      <c r="E7" s="470"/>
      <c r="F7" s="470"/>
      <c r="G7" s="470"/>
      <c r="H7" s="470"/>
      <c r="I7" s="470"/>
      <c r="J7" s="470"/>
      <c r="K7" s="470"/>
      <c r="N7" s="380"/>
    </row>
    <row r="8" spans="1:14" ht="9.75" customHeight="1">
      <c r="A8" s="381" t="s">
        <v>41</v>
      </c>
      <c r="B8" s="183">
        <v>106656</v>
      </c>
      <c r="C8" s="382">
        <v>15.1</v>
      </c>
      <c r="D8" s="181">
        <v>196548</v>
      </c>
      <c r="E8" s="382">
        <v>7.2</v>
      </c>
      <c r="F8" s="184">
        <v>1.8</v>
      </c>
      <c r="G8" s="181">
        <v>1209853</v>
      </c>
      <c r="H8" s="382">
        <v>10.9</v>
      </c>
      <c r="I8" s="181">
        <v>2359490</v>
      </c>
      <c r="J8" s="382">
        <v>9.4</v>
      </c>
      <c r="K8" s="184">
        <v>2</v>
      </c>
      <c r="L8" s="383"/>
      <c r="N8" s="384"/>
    </row>
    <row r="9" spans="1:14" ht="9.75" customHeight="1">
      <c r="A9" s="153" t="s">
        <v>9</v>
      </c>
      <c r="B9" s="183">
        <v>84219</v>
      </c>
      <c r="C9" s="382">
        <v>12.2</v>
      </c>
      <c r="D9" s="181">
        <v>155766</v>
      </c>
      <c r="E9" s="382">
        <v>3.8</v>
      </c>
      <c r="F9" s="184">
        <v>1.8</v>
      </c>
      <c r="G9" s="181">
        <v>960957</v>
      </c>
      <c r="H9" s="382">
        <v>7.8</v>
      </c>
      <c r="I9" s="181">
        <v>1899984</v>
      </c>
      <c r="J9" s="382">
        <v>6.9</v>
      </c>
      <c r="K9" s="184">
        <v>2</v>
      </c>
    </row>
    <row r="10" spans="1:14" ht="9.75" customHeight="1">
      <c r="A10" s="153" t="s">
        <v>8</v>
      </c>
      <c r="B10" s="183">
        <v>22437</v>
      </c>
      <c r="C10" s="382">
        <v>27.6</v>
      </c>
      <c r="D10" s="181">
        <v>40782</v>
      </c>
      <c r="E10" s="382">
        <v>22.6</v>
      </c>
      <c r="F10" s="184">
        <v>1.8</v>
      </c>
      <c r="G10" s="181">
        <v>248896</v>
      </c>
      <c r="H10" s="382">
        <v>24.2</v>
      </c>
      <c r="I10" s="181">
        <v>459506</v>
      </c>
      <c r="J10" s="382">
        <v>20.9</v>
      </c>
      <c r="K10" s="184">
        <v>1.8</v>
      </c>
    </row>
    <row r="11" spans="1:14" ht="5.0999999999999996" customHeight="1">
      <c r="A11" s="153"/>
      <c r="B11" s="181"/>
      <c r="C11" s="182"/>
      <c r="D11" s="181"/>
      <c r="E11" s="182"/>
      <c r="F11" s="185"/>
      <c r="G11" s="181"/>
      <c r="H11" s="182"/>
      <c r="I11" s="181"/>
      <c r="J11" s="182"/>
      <c r="K11" s="184"/>
    </row>
    <row r="12" spans="1:14" ht="9.75" customHeight="1">
      <c r="A12" s="153" t="s">
        <v>346</v>
      </c>
      <c r="B12" s="181" t="s">
        <v>34</v>
      </c>
      <c r="C12" s="182" t="s">
        <v>34</v>
      </c>
      <c r="D12" s="181" t="s">
        <v>34</v>
      </c>
      <c r="E12" s="182" t="s">
        <v>34</v>
      </c>
      <c r="F12" s="185" t="s">
        <v>34</v>
      </c>
      <c r="G12" s="181" t="s">
        <v>34</v>
      </c>
      <c r="H12" s="182" t="s">
        <v>34</v>
      </c>
      <c r="I12" s="181" t="s">
        <v>34</v>
      </c>
      <c r="J12" s="182" t="s">
        <v>34</v>
      </c>
      <c r="K12" s="184" t="s">
        <v>34</v>
      </c>
    </row>
    <row r="13" spans="1:14" ht="9.75" customHeight="1">
      <c r="A13" s="153" t="s">
        <v>347</v>
      </c>
      <c r="B13" s="183">
        <v>102599</v>
      </c>
      <c r="C13" s="382">
        <v>15.5</v>
      </c>
      <c r="D13" s="181">
        <v>180869</v>
      </c>
      <c r="E13" s="382">
        <v>7.8</v>
      </c>
      <c r="F13" s="184">
        <v>1.8</v>
      </c>
      <c r="G13" s="181">
        <v>1146353</v>
      </c>
      <c r="H13" s="382">
        <v>11</v>
      </c>
      <c r="I13" s="181">
        <v>2133078</v>
      </c>
      <c r="J13" s="382">
        <v>9.6</v>
      </c>
      <c r="K13" s="184">
        <v>1.9</v>
      </c>
    </row>
    <row r="14" spans="1:14" ht="9.75" customHeight="1">
      <c r="A14" s="154" t="s">
        <v>9</v>
      </c>
      <c r="B14" s="183">
        <v>80841</v>
      </c>
      <c r="C14" s="382">
        <v>12.7</v>
      </c>
      <c r="D14" s="181">
        <v>141251</v>
      </c>
      <c r="E14" s="382">
        <v>4.3</v>
      </c>
      <c r="F14" s="184">
        <v>1.7</v>
      </c>
      <c r="G14" s="181">
        <v>910557</v>
      </c>
      <c r="H14" s="382">
        <v>8.1</v>
      </c>
      <c r="I14" s="181">
        <v>1696969</v>
      </c>
      <c r="J14" s="382">
        <v>7.2</v>
      </c>
      <c r="K14" s="184">
        <v>1.9</v>
      </c>
    </row>
    <row r="15" spans="1:14" ht="9.75" customHeight="1">
      <c r="A15" s="154" t="s">
        <v>8</v>
      </c>
      <c r="B15" s="183">
        <v>21758</v>
      </c>
      <c r="C15" s="382">
        <v>27.1</v>
      </c>
      <c r="D15" s="181">
        <v>39618</v>
      </c>
      <c r="E15" s="382">
        <v>22.2</v>
      </c>
      <c r="F15" s="184">
        <v>1.8</v>
      </c>
      <c r="G15" s="181">
        <v>235796</v>
      </c>
      <c r="H15" s="382">
        <v>23.8</v>
      </c>
      <c r="I15" s="181">
        <v>436109</v>
      </c>
      <c r="J15" s="382">
        <v>20.100000000000001</v>
      </c>
      <c r="K15" s="184">
        <v>1.8</v>
      </c>
    </row>
    <row r="16" spans="1:14" ht="5.0999999999999996"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66209</v>
      </c>
      <c r="C18" s="382">
        <v>14.7</v>
      </c>
      <c r="D18" s="181">
        <v>115994</v>
      </c>
      <c r="E18" s="382">
        <v>5</v>
      </c>
      <c r="F18" s="184">
        <v>1.8</v>
      </c>
      <c r="G18" s="181">
        <v>718159</v>
      </c>
      <c r="H18" s="382">
        <v>10.6</v>
      </c>
      <c r="I18" s="181">
        <v>1334367</v>
      </c>
      <c r="J18" s="382">
        <v>9</v>
      </c>
      <c r="K18" s="184">
        <v>1.9</v>
      </c>
    </row>
    <row r="19" spans="1:14" ht="9.75" customHeight="1">
      <c r="A19" s="154" t="s">
        <v>9</v>
      </c>
      <c r="B19" s="183">
        <v>51771</v>
      </c>
      <c r="C19" s="382">
        <v>10.199999999999999</v>
      </c>
      <c r="D19" s="181">
        <v>89948</v>
      </c>
      <c r="E19" s="382">
        <v>0.7</v>
      </c>
      <c r="F19" s="184">
        <v>1.7</v>
      </c>
      <c r="G19" s="181">
        <v>567956</v>
      </c>
      <c r="H19" s="382">
        <v>7.2</v>
      </c>
      <c r="I19" s="181">
        <v>1054660</v>
      </c>
      <c r="J19" s="382">
        <v>6.2</v>
      </c>
      <c r="K19" s="184">
        <v>1.9</v>
      </c>
    </row>
    <row r="20" spans="1:14" ht="9.75" customHeight="1">
      <c r="A20" s="154" t="s">
        <v>8</v>
      </c>
      <c r="B20" s="183">
        <v>14438</v>
      </c>
      <c r="C20" s="382">
        <v>34.5</v>
      </c>
      <c r="D20" s="181">
        <v>26046</v>
      </c>
      <c r="E20" s="382">
        <v>22.7</v>
      </c>
      <c r="F20" s="184">
        <v>1.8</v>
      </c>
      <c r="G20" s="181">
        <v>150203</v>
      </c>
      <c r="H20" s="382">
        <v>25.6</v>
      </c>
      <c r="I20" s="181">
        <v>279707</v>
      </c>
      <c r="J20" s="382">
        <v>20.8</v>
      </c>
      <c r="K20" s="184">
        <v>1.9</v>
      </c>
    </row>
    <row r="21" spans="1:14" ht="4.7" customHeight="1">
      <c r="A21" s="154"/>
      <c r="B21" s="183"/>
      <c r="C21" s="182"/>
      <c r="D21" s="181"/>
      <c r="E21" s="182"/>
      <c r="F21" s="184"/>
      <c r="G21" s="181"/>
      <c r="H21" s="182"/>
      <c r="I21" s="181"/>
      <c r="J21" s="382"/>
      <c r="K21" s="184"/>
    </row>
    <row r="22" spans="1:14" ht="9.75" customHeight="1">
      <c r="A22" s="153" t="s">
        <v>349</v>
      </c>
      <c r="B22" s="183">
        <v>35039</v>
      </c>
      <c r="C22" s="382">
        <v>18</v>
      </c>
      <c r="D22" s="181">
        <v>62316</v>
      </c>
      <c r="E22" s="382">
        <v>14.4</v>
      </c>
      <c r="F22" s="184">
        <v>1.8</v>
      </c>
      <c r="G22" s="181">
        <v>406565</v>
      </c>
      <c r="H22" s="382">
        <v>11.8</v>
      </c>
      <c r="I22" s="181">
        <v>756294</v>
      </c>
      <c r="J22" s="382">
        <v>11.4</v>
      </c>
      <c r="K22" s="184">
        <v>1.9</v>
      </c>
      <c r="N22" s="380"/>
    </row>
    <row r="23" spans="1:14" ht="9.75" customHeight="1">
      <c r="A23" s="154" t="s">
        <v>9</v>
      </c>
      <c r="B23" s="183">
        <v>27887</v>
      </c>
      <c r="C23" s="382">
        <v>18.8</v>
      </c>
      <c r="D23" s="181">
        <v>49000</v>
      </c>
      <c r="E23" s="382">
        <v>12.7</v>
      </c>
      <c r="F23" s="184">
        <v>1.8</v>
      </c>
      <c r="G23" s="181">
        <v>323193</v>
      </c>
      <c r="H23" s="382">
        <v>9.6</v>
      </c>
      <c r="I23" s="181">
        <v>604112</v>
      </c>
      <c r="J23" s="382">
        <v>9.6</v>
      </c>
      <c r="K23" s="184">
        <v>1.9</v>
      </c>
    </row>
    <row r="24" spans="1:14" ht="9.75" customHeight="1">
      <c r="A24" s="154" t="s">
        <v>8</v>
      </c>
      <c r="B24" s="183">
        <v>7152</v>
      </c>
      <c r="C24" s="382">
        <v>14.7</v>
      </c>
      <c r="D24" s="181">
        <v>13316</v>
      </c>
      <c r="E24" s="382">
        <v>21.5</v>
      </c>
      <c r="F24" s="184">
        <v>1.9</v>
      </c>
      <c r="G24" s="181">
        <v>83372</v>
      </c>
      <c r="H24" s="382">
        <v>21.1</v>
      </c>
      <c r="I24" s="181">
        <v>152182</v>
      </c>
      <c r="J24" s="382">
        <v>19.2</v>
      </c>
      <c r="K24" s="184">
        <v>1.8</v>
      </c>
    </row>
    <row r="25" spans="1:14">
      <c r="A25" s="385"/>
      <c r="B25" s="181"/>
      <c r="C25" s="182"/>
      <c r="D25" s="181"/>
      <c r="E25" s="182"/>
      <c r="F25" s="184"/>
      <c r="G25" s="181"/>
      <c r="H25" s="182"/>
      <c r="I25" s="181"/>
      <c r="J25" s="382"/>
      <c r="K25" s="184"/>
    </row>
    <row r="26" spans="1:14" ht="13.7" customHeight="1">
      <c r="A26" s="381" t="s">
        <v>369</v>
      </c>
      <c r="B26" s="181">
        <v>4057</v>
      </c>
      <c r="C26" s="411">
        <v>5.5411030176899061</v>
      </c>
      <c r="D26" s="181">
        <v>15679</v>
      </c>
      <c r="E26" s="411">
        <v>1.2528253148208108</v>
      </c>
      <c r="F26" s="184">
        <v>3.8646783337441457</v>
      </c>
      <c r="G26" s="181">
        <v>63500</v>
      </c>
      <c r="H26" s="411">
        <v>8.9754590698472754</v>
      </c>
      <c r="I26" s="181">
        <v>226412</v>
      </c>
      <c r="J26" s="411">
        <v>7.3449649156078038</v>
      </c>
      <c r="K26" s="184">
        <v>3.5655433070866143</v>
      </c>
    </row>
    <row r="27" spans="1:14" ht="9.75" customHeight="1">
      <c r="A27" s="153" t="s">
        <v>9</v>
      </c>
      <c r="B27" s="181">
        <v>3378</v>
      </c>
      <c r="C27" s="411">
        <v>-5.9171597633138617E-2</v>
      </c>
      <c r="D27" s="181">
        <v>14515</v>
      </c>
      <c r="E27" s="411">
        <v>-0.79283712664889094</v>
      </c>
      <c r="F27" s="184">
        <v>4.29692125518058</v>
      </c>
      <c r="G27" s="181">
        <v>50400</v>
      </c>
      <c r="H27" s="411">
        <v>4.2463855047883072</v>
      </c>
      <c r="I27" s="181">
        <v>203015</v>
      </c>
      <c r="J27" s="411">
        <v>4.6425920580594635</v>
      </c>
      <c r="K27" s="184">
        <v>4.0280753968253968</v>
      </c>
    </row>
    <row r="28" spans="1:14" ht="9.75" customHeight="1">
      <c r="A28" s="153" t="s">
        <v>8</v>
      </c>
      <c r="B28" s="181">
        <v>679</v>
      </c>
      <c r="C28" s="411">
        <v>46.336206896551744</v>
      </c>
      <c r="D28" s="181">
        <v>1164</v>
      </c>
      <c r="E28" s="411">
        <v>36.29976580796253</v>
      </c>
      <c r="F28" s="184">
        <v>1.7142857142857142</v>
      </c>
      <c r="G28" s="181">
        <v>13100</v>
      </c>
      <c r="H28" s="411">
        <v>32.016527259901238</v>
      </c>
      <c r="I28" s="181">
        <v>23397</v>
      </c>
      <c r="J28" s="411">
        <v>38.345553453169344</v>
      </c>
      <c r="K28" s="184">
        <v>1.7860305343511451</v>
      </c>
    </row>
    <row r="29" spans="1:14" ht="5.0999999999999996" customHeight="1">
      <c r="A29" s="386"/>
      <c r="B29" s="181"/>
      <c r="C29" s="382"/>
      <c r="D29" s="181"/>
      <c r="E29" s="388"/>
      <c r="F29" s="184"/>
      <c r="G29" s="181"/>
      <c r="H29" s="390"/>
      <c r="I29" s="181"/>
      <c r="J29" s="391"/>
      <c r="K29" s="184"/>
    </row>
    <row r="30" spans="1:14" ht="9.75" customHeight="1">
      <c r="A30" s="379"/>
      <c r="B30" s="470" t="s">
        <v>5</v>
      </c>
      <c r="C30" s="470"/>
      <c r="D30" s="470"/>
      <c r="E30" s="470"/>
      <c r="F30" s="470"/>
      <c r="G30" s="470"/>
      <c r="H30" s="470"/>
      <c r="I30" s="470"/>
      <c r="J30" s="470"/>
      <c r="K30" s="470"/>
    </row>
    <row r="31" spans="1:14" ht="9.75" customHeight="1">
      <c r="A31" s="381" t="s">
        <v>41</v>
      </c>
      <c r="B31" s="183">
        <v>13627</v>
      </c>
      <c r="C31" s="382">
        <v>13.6</v>
      </c>
      <c r="D31" s="181">
        <v>24708</v>
      </c>
      <c r="E31" s="382">
        <v>13.8</v>
      </c>
      <c r="F31" s="184">
        <v>1.8</v>
      </c>
      <c r="G31" s="181">
        <v>246467</v>
      </c>
      <c r="H31" s="382">
        <v>11.9</v>
      </c>
      <c r="I31" s="181">
        <v>447587</v>
      </c>
      <c r="J31" s="382">
        <v>7.7</v>
      </c>
      <c r="K31" s="184">
        <v>1.8</v>
      </c>
    </row>
    <row r="32" spans="1:14" ht="9.75" customHeight="1">
      <c r="A32" s="153" t="s">
        <v>9</v>
      </c>
      <c r="B32" s="183">
        <v>12357</v>
      </c>
      <c r="C32" s="382">
        <v>13.5</v>
      </c>
      <c r="D32" s="181">
        <v>21795</v>
      </c>
      <c r="E32" s="382">
        <v>11.6</v>
      </c>
      <c r="F32" s="184">
        <v>1.8</v>
      </c>
      <c r="G32" s="181">
        <v>223459</v>
      </c>
      <c r="H32" s="382">
        <v>12.2</v>
      </c>
      <c r="I32" s="181">
        <v>400231</v>
      </c>
      <c r="J32" s="382">
        <v>8.6999999999999993</v>
      </c>
      <c r="K32" s="184">
        <v>1.8</v>
      </c>
      <c r="L32" s="389"/>
    </row>
    <row r="33" spans="1:12" ht="9.75" customHeight="1">
      <c r="A33" s="153" t="s">
        <v>8</v>
      </c>
      <c r="B33" s="183">
        <v>1270</v>
      </c>
      <c r="C33" s="382">
        <v>14.4</v>
      </c>
      <c r="D33" s="181">
        <v>2913</v>
      </c>
      <c r="E33" s="371">
        <v>33.299999999999997</v>
      </c>
      <c r="F33" s="184">
        <v>2.2999999999999998</v>
      </c>
      <c r="G33" s="181">
        <v>23008</v>
      </c>
      <c r="H33" s="382">
        <v>8.5</v>
      </c>
      <c r="I33" s="181">
        <v>47356</v>
      </c>
      <c r="J33" s="382" t="s">
        <v>35</v>
      </c>
      <c r="K33" s="184">
        <v>2.1</v>
      </c>
      <c r="L33" s="389"/>
    </row>
    <row r="34" spans="1:12" ht="5.0999999999999996" customHeight="1">
      <c r="A34" s="153"/>
      <c r="B34" s="183"/>
      <c r="C34" s="182"/>
      <c r="D34" s="181"/>
      <c r="E34" s="182"/>
      <c r="F34" s="184"/>
      <c r="G34" s="181"/>
      <c r="H34" s="182"/>
      <c r="I34" s="181"/>
      <c r="J34" s="382"/>
      <c r="K34" s="184"/>
      <c r="L34" s="389"/>
    </row>
    <row r="35" spans="1:12" ht="9.75" customHeight="1">
      <c r="A35" s="153" t="s">
        <v>346</v>
      </c>
      <c r="B35" s="183" t="s">
        <v>34</v>
      </c>
      <c r="C35" s="182" t="s">
        <v>34</v>
      </c>
      <c r="D35" s="181" t="s">
        <v>34</v>
      </c>
      <c r="E35" s="182" t="s">
        <v>34</v>
      </c>
      <c r="F35" s="184" t="s">
        <v>34</v>
      </c>
      <c r="G35" s="181" t="s">
        <v>34</v>
      </c>
      <c r="H35" s="182" t="s">
        <v>34</v>
      </c>
      <c r="I35" s="181" t="s">
        <v>34</v>
      </c>
      <c r="J35" s="382" t="s">
        <v>34</v>
      </c>
      <c r="K35" s="184" t="s">
        <v>34</v>
      </c>
      <c r="L35" s="389"/>
    </row>
    <row r="36" spans="1:12" ht="9.75" customHeight="1">
      <c r="A36" s="153" t="s">
        <v>347</v>
      </c>
      <c r="B36" s="183">
        <v>12648</v>
      </c>
      <c r="C36" s="382">
        <v>11.7</v>
      </c>
      <c r="D36" s="181">
        <v>22318</v>
      </c>
      <c r="E36" s="382">
        <v>10</v>
      </c>
      <c r="F36" s="184">
        <v>1.8</v>
      </c>
      <c r="G36" s="181">
        <v>230813</v>
      </c>
      <c r="H36" s="371">
        <v>12.4</v>
      </c>
      <c r="I36" s="181">
        <v>416178</v>
      </c>
      <c r="J36" s="382">
        <v>8.1999999999999993</v>
      </c>
      <c r="K36" s="184">
        <v>1.8</v>
      </c>
      <c r="L36" s="389"/>
    </row>
    <row r="37" spans="1:12" ht="9.75" customHeight="1">
      <c r="A37" s="154" t="s">
        <v>9</v>
      </c>
      <c r="B37" s="183">
        <v>11468</v>
      </c>
      <c r="C37" s="382">
        <v>11.8</v>
      </c>
      <c r="D37" s="181">
        <v>19713</v>
      </c>
      <c r="E37" s="382">
        <v>8.5</v>
      </c>
      <c r="F37" s="184">
        <v>1.7</v>
      </c>
      <c r="G37" s="181">
        <v>208999</v>
      </c>
      <c r="H37" s="382">
        <v>12.9</v>
      </c>
      <c r="I37" s="181">
        <v>371162</v>
      </c>
      <c r="J37" s="382">
        <v>9.1</v>
      </c>
      <c r="K37" s="184">
        <v>1.8</v>
      </c>
      <c r="L37" s="389"/>
    </row>
    <row r="38" spans="1:12" ht="9.75" customHeight="1">
      <c r="A38" s="154" t="s">
        <v>8</v>
      </c>
      <c r="B38" s="183">
        <v>1180</v>
      </c>
      <c r="C38" s="382">
        <v>10.199999999999999</v>
      </c>
      <c r="D38" s="181">
        <v>2605</v>
      </c>
      <c r="E38" s="371">
        <v>22.3</v>
      </c>
      <c r="F38" s="184">
        <v>2.2000000000000002</v>
      </c>
      <c r="G38" s="181">
        <v>21814</v>
      </c>
      <c r="H38" s="371">
        <v>7.7</v>
      </c>
      <c r="I38" s="181">
        <v>45016</v>
      </c>
      <c r="J38" s="382">
        <v>1.1000000000000001</v>
      </c>
      <c r="K38" s="184">
        <v>2.1</v>
      </c>
      <c r="L38" s="389"/>
    </row>
    <row r="39" spans="1:12" ht="5.0999999999999996" customHeight="1">
      <c r="A39" s="153"/>
      <c r="B39" s="183"/>
      <c r="C39" s="182"/>
      <c r="D39" s="181"/>
      <c r="E39" s="182"/>
      <c r="F39" s="184"/>
      <c r="G39" s="181"/>
      <c r="H39" s="182"/>
      <c r="I39" s="181"/>
      <c r="J39" s="382"/>
      <c r="K39" s="184"/>
      <c r="L39" s="389"/>
    </row>
    <row r="40" spans="1:12" ht="9.75" customHeight="1">
      <c r="A40" s="153" t="s">
        <v>350</v>
      </c>
      <c r="B40" s="183"/>
      <c r="C40" s="182"/>
      <c r="D40" s="181"/>
      <c r="E40" s="182"/>
      <c r="F40" s="184"/>
      <c r="G40" s="181"/>
      <c r="H40" s="182"/>
      <c r="I40" s="181"/>
      <c r="J40" s="382"/>
      <c r="K40" s="184"/>
      <c r="L40" s="389"/>
    </row>
    <row r="41" spans="1:12" ht="9.75" customHeight="1">
      <c r="A41" s="153" t="s">
        <v>348</v>
      </c>
      <c r="B41" s="183">
        <v>9083</v>
      </c>
      <c r="C41" s="382">
        <v>15.5</v>
      </c>
      <c r="D41" s="181">
        <v>15486</v>
      </c>
      <c r="E41" s="382">
        <v>12.3</v>
      </c>
      <c r="F41" s="184">
        <v>1.7</v>
      </c>
      <c r="G41" s="181">
        <v>164586</v>
      </c>
      <c r="H41" s="371">
        <v>13.9</v>
      </c>
      <c r="I41" s="181">
        <v>286249</v>
      </c>
      <c r="J41" s="382">
        <v>9.3000000000000007</v>
      </c>
      <c r="K41" s="184">
        <v>1.7</v>
      </c>
      <c r="L41" s="389"/>
    </row>
    <row r="42" spans="1:12" ht="9.75" customHeight="1">
      <c r="A42" s="154" t="s">
        <v>9</v>
      </c>
      <c r="B42" s="183">
        <v>8211</v>
      </c>
      <c r="C42" s="382">
        <v>16.8</v>
      </c>
      <c r="D42" s="181">
        <v>13424</v>
      </c>
      <c r="E42" s="382">
        <v>9.8000000000000007</v>
      </c>
      <c r="F42" s="184">
        <v>1.6</v>
      </c>
      <c r="G42" s="181">
        <v>148384</v>
      </c>
      <c r="H42" s="371">
        <v>15.1</v>
      </c>
      <c r="I42" s="181">
        <v>251986</v>
      </c>
      <c r="J42" s="382">
        <v>10.3</v>
      </c>
      <c r="K42" s="184">
        <v>1.7</v>
      </c>
      <c r="L42" s="389"/>
    </row>
    <row r="43" spans="1:12" ht="9.75" customHeight="1">
      <c r="A43" s="154" t="s">
        <v>8</v>
      </c>
      <c r="B43" s="183">
        <v>872</v>
      </c>
      <c r="C43" s="382">
        <v>4.7</v>
      </c>
      <c r="D43" s="181">
        <v>2062</v>
      </c>
      <c r="E43" s="371">
        <v>32.200000000000003</v>
      </c>
      <c r="F43" s="184">
        <v>2.4</v>
      </c>
      <c r="G43" s="181">
        <v>16202</v>
      </c>
      <c r="H43" s="382">
        <v>4.3</v>
      </c>
      <c r="I43" s="181">
        <v>34263</v>
      </c>
      <c r="J43" s="382">
        <v>3.1</v>
      </c>
      <c r="K43" s="184">
        <v>2.1</v>
      </c>
      <c r="L43" s="389"/>
    </row>
    <row r="44" spans="1:12" ht="4.7" customHeight="1">
      <c r="A44" s="153"/>
      <c r="B44" s="183"/>
      <c r="C44" s="182"/>
      <c r="D44" s="181"/>
      <c r="E44" s="182"/>
      <c r="F44" s="184"/>
      <c r="G44" s="181"/>
      <c r="H44" s="182"/>
      <c r="I44" s="181"/>
      <c r="J44" s="382"/>
      <c r="K44" s="184"/>
      <c r="L44" s="389"/>
    </row>
    <row r="45" spans="1:12" ht="9.75" customHeight="1">
      <c r="A45" s="153" t="s">
        <v>349</v>
      </c>
      <c r="B45" s="183">
        <v>3543</v>
      </c>
      <c r="C45" s="382">
        <v>3.8</v>
      </c>
      <c r="D45" s="181">
        <v>6308</v>
      </c>
      <c r="E45" s="409">
        <v>5.4</v>
      </c>
      <c r="F45" s="184">
        <v>1.8</v>
      </c>
      <c r="G45" s="181">
        <v>65870</v>
      </c>
      <c r="H45" s="382">
        <v>9.1</v>
      </c>
      <c r="I45" s="181">
        <v>121842</v>
      </c>
      <c r="J45" s="382">
        <v>4.9000000000000004</v>
      </c>
      <c r="K45" s="184">
        <v>1.8</v>
      </c>
      <c r="L45" s="389"/>
    </row>
    <row r="46" spans="1:12" ht="9.75" customHeight="1">
      <c r="A46" s="154" t="s">
        <v>9</v>
      </c>
      <c r="B46" s="183">
        <v>3235</v>
      </c>
      <c r="C46" s="382">
        <v>1.7</v>
      </c>
      <c r="D46" s="181">
        <v>5765</v>
      </c>
      <c r="E46" s="409">
        <v>5.5</v>
      </c>
      <c r="F46" s="184">
        <v>1.8</v>
      </c>
      <c r="G46" s="181">
        <v>60266</v>
      </c>
      <c r="H46" s="382">
        <v>8.1999999999999993</v>
      </c>
      <c r="I46" s="181">
        <v>111176</v>
      </c>
      <c r="J46" s="382">
        <v>5.4</v>
      </c>
      <c r="K46" s="184">
        <v>1.8</v>
      </c>
      <c r="L46" s="389"/>
    </row>
    <row r="47" spans="1:12" ht="9.75" customHeight="1">
      <c r="A47" s="154" t="s">
        <v>8</v>
      </c>
      <c r="B47" s="183">
        <v>308</v>
      </c>
      <c r="C47" s="371">
        <v>32.799999999999997</v>
      </c>
      <c r="D47" s="181">
        <v>543</v>
      </c>
      <c r="E47" s="409">
        <v>3.6</v>
      </c>
      <c r="F47" s="184">
        <v>1.8</v>
      </c>
      <c r="G47" s="181">
        <v>5604</v>
      </c>
      <c r="H47" s="382">
        <v>20.2</v>
      </c>
      <c r="I47" s="181">
        <v>10666</v>
      </c>
      <c r="J47" s="382">
        <v>0.1</v>
      </c>
      <c r="K47" s="184">
        <v>1.9</v>
      </c>
      <c r="L47" s="389"/>
    </row>
    <row r="48" spans="1:12" ht="5.0999999999999996" customHeight="1">
      <c r="A48" s="153"/>
      <c r="B48" s="183"/>
      <c r="C48" s="182"/>
      <c r="D48" s="181"/>
      <c r="E48" s="182"/>
      <c r="F48" s="184"/>
      <c r="G48" s="181"/>
      <c r="H48" s="182"/>
      <c r="I48" s="181"/>
      <c r="J48" s="382"/>
      <c r="K48" s="184"/>
      <c r="L48" s="389"/>
    </row>
    <row r="49" spans="1:13" ht="9.75" customHeight="1">
      <c r="A49" s="381" t="s">
        <v>369</v>
      </c>
      <c r="B49" s="181">
        <v>979</v>
      </c>
      <c r="C49" s="411">
        <v>45.901639344262293</v>
      </c>
      <c r="D49" s="181">
        <v>2390</v>
      </c>
      <c r="E49" s="411">
        <v>67.955024595924101</v>
      </c>
      <c r="F49" s="433">
        <v>2.4412665985699693</v>
      </c>
      <c r="G49" s="181">
        <v>15654</v>
      </c>
      <c r="H49" s="411">
        <v>5.0533521240185166</v>
      </c>
      <c r="I49" s="181">
        <v>31409</v>
      </c>
      <c r="J49" s="411">
        <v>1.0780716998133499</v>
      </c>
      <c r="K49" s="184">
        <v>2.006452025041523</v>
      </c>
      <c r="L49" s="389"/>
    </row>
    <row r="50" spans="1:13" ht="9.75" customHeight="1">
      <c r="A50" s="153" t="s">
        <v>9</v>
      </c>
      <c r="B50" s="181">
        <v>889</v>
      </c>
      <c r="C50" s="411">
        <v>40.664556962025301</v>
      </c>
      <c r="D50" s="181">
        <v>2082</v>
      </c>
      <c r="E50" s="411">
        <v>52.304316020482787</v>
      </c>
      <c r="F50" s="433">
        <v>2.3419572553430821</v>
      </c>
      <c r="G50" s="181">
        <v>14460</v>
      </c>
      <c r="H50" s="411">
        <v>3.5445757250268457</v>
      </c>
      <c r="I50" s="181">
        <v>29069</v>
      </c>
      <c r="J50" s="411">
        <v>2.9319075103572771</v>
      </c>
      <c r="K50" s="184">
        <v>2.0103042876901798</v>
      </c>
      <c r="L50" s="389"/>
    </row>
    <row r="51" spans="1:13" ht="9.75" customHeight="1">
      <c r="A51" s="153" t="s">
        <v>8</v>
      </c>
      <c r="B51" s="181">
        <v>90</v>
      </c>
      <c r="C51" s="411">
        <v>130.76923076923075</v>
      </c>
      <c r="D51" s="181">
        <v>308</v>
      </c>
      <c r="E51" s="411">
        <v>450</v>
      </c>
      <c r="F51" s="433">
        <v>3.4222222222222221</v>
      </c>
      <c r="G51" s="181">
        <v>1194</v>
      </c>
      <c r="H51" s="411">
        <v>27.564102564102555</v>
      </c>
      <c r="I51" s="181">
        <v>2340</v>
      </c>
      <c r="J51" s="411">
        <v>-17.402047299682309</v>
      </c>
      <c r="K51" s="184">
        <v>1.9597989949748744</v>
      </c>
      <c r="L51" s="389"/>
    </row>
    <row r="52" spans="1:13" ht="5.0999999999999996" customHeight="1">
      <c r="A52" s="386"/>
      <c r="B52" s="181"/>
      <c r="C52" s="182"/>
      <c r="D52" s="181"/>
      <c r="E52" s="432"/>
      <c r="F52" s="433"/>
      <c r="G52" s="181"/>
      <c r="H52" s="182"/>
      <c r="I52" s="181"/>
      <c r="J52" s="182"/>
      <c r="K52" s="184"/>
      <c r="L52" s="389"/>
    </row>
    <row r="53" spans="1:13" ht="9.75" customHeight="1">
      <c r="A53" s="379"/>
      <c r="B53" s="470" t="s">
        <v>6</v>
      </c>
      <c r="C53" s="470"/>
      <c r="D53" s="470"/>
      <c r="E53" s="470"/>
      <c r="F53" s="470"/>
      <c r="G53" s="470"/>
      <c r="H53" s="470"/>
      <c r="I53" s="470"/>
      <c r="J53" s="470"/>
      <c r="K53" s="470"/>
    </row>
    <row r="54" spans="1:13" ht="9.75" customHeight="1">
      <c r="A54" s="381" t="s">
        <v>41</v>
      </c>
      <c r="B54" s="183">
        <v>120283</v>
      </c>
      <c r="C54" s="382">
        <v>14.9</v>
      </c>
      <c r="D54" s="181">
        <v>221256</v>
      </c>
      <c r="E54" s="382">
        <v>7.9</v>
      </c>
      <c r="F54" s="184">
        <v>1.8</v>
      </c>
      <c r="G54" s="181">
        <v>1456320</v>
      </c>
      <c r="H54" s="382">
        <v>11</v>
      </c>
      <c r="I54" s="181">
        <v>2807077</v>
      </c>
      <c r="J54" s="382">
        <v>9.1</v>
      </c>
      <c r="K54" s="184">
        <v>1.9</v>
      </c>
    </row>
    <row r="55" spans="1:13" ht="9.75" customHeight="1">
      <c r="A55" s="153" t="s">
        <v>9</v>
      </c>
      <c r="B55" s="183">
        <v>96576</v>
      </c>
      <c r="C55" s="382">
        <v>12.3</v>
      </c>
      <c r="D55" s="181">
        <v>177561</v>
      </c>
      <c r="E55" s="382">
        <v>4.7</v>
      </c>
      <c r="F55" s="184">
        <v>1.8</v>
      </c>
      <c r="G55" s="181">
        <v>1184416</v>
      </c>
      <c r="H55" s="382">
        <v>8.6</v>
      </c>
      <c r="I55" s="181">
        <v>2300215</v>
      </c>
      <c r="J55" s="382">
        <v>7.2</v>
      </c>
      <c r="K55" s="184">
        <v>1.9</v>
      </c>
    </row>
    <row r="56" spans="1:13" ht="9.75" customHeight="1">
      <c r="A56" s="153" t="s">
        <v>8</v>
      </c>
      <c r="B56" s="183">
        <v>23707</v>
      </c>
      <c r="C56" s="382">
        <v>26.8</v>
      </c>
      <c r="D56" s="181">
        <v>43695</v>
      </c>
      <c r="E56" s="382">
        <v>23.2</v>
      </c>
      <c r="F56" s="184">
        <v>1.8</v>
      </c>
      <c r="G56" s="181">
        <v>271904</v>
      </c>
      <c r="H56" s="382">
        <v>22.7</v>
      </c>
      <c r="I56" s="181">
        <v>506862</v>
      </c>
      <c r="J56" s="382">
        <v>18.600000000000001</v>
      </c>
      <c r="K56" s="184">
        <v>1.9</v>
      </c>
    </row>
    <row r="57" spans="1:13" ht="5.0999999999999996" customHeight="1">
      <c r="A57" s="153"/>
      <c r="B57" s="183"/>
      <c r="C57" s="182"/>
      <c r="D57" s="181"/>
      <c r="E57" s="182"/>
      <c r="F57" s="184"/>
      <c r="G57" s="181"/>
      <c r="H57" s="371"/>
      <c r="I57" s="181"/>
      <c r="J57" s="382"/>
      <c r="K57" s="184"/>
    </row>
    <row r="58" spans="1:13" ht="9.75" customHeight="1">
      <c r="A58" s="153" t="s">
        <v>346</v>
      </c>
      <c r="B58" s="183" t="s">
        <v>34</v>
      </c>
      <c r="C58" s="182" t="s">
        <v>34</v>
      </c>
      <c r="D58" s="181" t="s">
        <v>34</v>
      </c>
      <c r="E58" s="182" t="s">
        <v>34</v>
      </c>
      <c r="F58" s="184" t="s">
        <v>34</v>
      </c>
      <c r="G58" s="181" t="s">
        <v>34</v>
      </c>
      <c r="H58" s="371" t="s">
        <v>34</v>
      </c>
      <c r="I58" s="181" t="s">
        <v>34</v>
      </c>
      <c r="J58" s="382" t="s">
        <v>34</v>
      </c>
      <c r="K58" s="184" t="s">
        <v>34</v>
      </c>
    </row>
    <row r="59" spans="1:13" ht="9.75" customHeight="1">
      <c r="A59" s="153" t="s">
        <v>347</v>
      </c>
      <c r="B59" s="183">
        <v>115247</v>
      </c>
      <c r="C59" s="382">
        <v>15.1</v>
      </c>
      <c r="D59" s="181">
        <v>203187</v>
      </c>
      <c r="E59" s="382">
        <v>8</v>
      </c>
      <c r="F59" s="184">
        <v>1.8</v>
      </c>
      <c r="G59" s="181">
        <v>1377166</v>
      </c>
      <c r="H59" s="382">
        <v>11.2</v>
      </c>
      <c r="I59" s="181">
        <v>2549256</v>
      </c>
      <c r="J59" s="382">
        <v>9.4</v>
      </c>
      <c r="K59" s="184">
        <v>1.9</v>
      </c>
    </row>
    <row r="60" spans="1:13" ht="9.75" customHeight="1">
      <c r="A60" s="154" t="s">
        <v>9</v>
      </c>
      <c r="B60" s="183">
        <v>92309</v>
      </c>
      <c r="C60" s="382">
        <v>12.6</v>
      </c>
      <c r="D60" s="181">
        <v>160964</v>
      </c>
      <c r="E60" s="382">
        <v>4.8</v>
      </c>
      <c r="F60" s="184">
        <v>1.7</v>
      </c>
      <c r="G60" s="181">
        <v>1119556</v>
      </c>
      <c r="H60" s="382">
        <v>8.9</v>
      </c>
      <c r="I60" s="181">
        <v>2068131</v>
      </c>
      <c r="J60" s="382">
        <v>7.6</v>
      </c>
      <c r="K60" s="184">
        <v>1.8</v>
      </c>
      <c r="M60" s="389"/>
    </row>
    <row r="61" spans="1:13" ht="9.75" customHeight="1">
      <c r="A61" s="154" t="s">
        <v>8</v>
      </c>
      <c r="B61" s="183">
        <v>22938</v>
      </c>
      <c r="C61" s="382">
        <v>26.1</v>
      </c>
      <c r="D61" s="181">
        <v>42223</v>
      </c>
      <c r="E61" s="382">
        <v>22.2</v>
      </c>
      <c r="F61" s="184">
        <v>1.8</v>
      </c>
      <c r="G61" s="181">
        <v>257610</v>
      </c>
      <c r="H61" s="382">
        <v>22.3</v>
      </c>
      <c r="I61" s="181">
        <v>481125</v>
      </c>
      <c r="J61" s="382">
        <v>18</v>
      </c>
      <c r="K61" s="184">
        <v>1.9</v>
      </c>
    </row>
    <row r="62" spans="1:13" ht="5.0999999999999996" customHeight="1">
      <c r="A62" s="153"/>
      <c r="B62" s="183"/>
      <c r="C62" s="182"/>
      <c r="D62" s="181"/>
      <c r="E62" s="182"/>
      <c r="F62" s="184"/>
      <c r="G62" s="181"/>
      <c r="H62" s="371"/>
      <c r="I62" s="181"/>
      <c r="J62" s="382"/>
      <c r="K62" s="184"/>
    </row>
    <row r="63" spans="1:13" ht="9.75" customHeight="1">
      <c r="A63" s="153" t="s">
        <v>350</v>
      </c>
      <c r="B63" s="183"/>
      <c r="C63" s="182"/>
      <c r="D63" s="181"/>
      <c r="E63" s="182"/>
      <c r="F63" s="184"/>
      <c r="G63" s="181"/>
      <c r="H63" s="371"/>
      <c r="I63" s="181"/>
      <c r="J63" s="382"/>
      <c r="K63" s="184"/>
    </row>
    <row r="64" spans="1:13" ht="9.75" customHeight="1">
      <c r="A64" s="153" t="s">
        <v>348</v>
      </c>
      <c r="B64" s="183">
        <v>75292</v>
      </c>
      <c r="C64" s="382">
        <v>14.8</v>
      </c>
      <c r="D64" s="181">
        <v>131480</v>
      </c>
      <c r="E64" s="382">
        <v>5.8</v>
      </c>
      <c r="F64" s="184">
        <v>1.7</v>
      </c>
      <c r="G64" s="181">
        <v>882745</v>
      </c>
      <c r="H64" s="382">
        <v>11.2</v>
      </c>
      <c r="I64" s="181">
        <v>1620616</v>
      </c>
      <c r="J64" s="382">
        <v>9</v>
      </c>
      <c r="K64" s="184">
        <v>1.8</v>
      </c>
    </row>
    <row r="65" spans="1:11" ht="9.75" customHeight="1">
      <c r="A65" s="154" t="s">
        <v>9</v>
      </c>
      <c r="B65" s="183">
        <v>59982</v>
      </c>
      <c r="C65" s="382">
        <v>11.1</v>
      </c>
      <c r="D65" s="181">
        <v>103372</v>
      </c>
      <c r="E65" s="382">
        <v>1.8</v>
      </c>
      <c r="F65" s="184">
        <v>1.7</v>
      </c>
      <c r="G65" s="181">
        <v>716340</v>
      </c>
      <c r="H65" s="382">
        <v>8.6999999999999993</v>
      </c>
      <c r="I65" s="181">
        <v>1306646</v>
      </c>
      <c r="J65" s="382">
        <v>6.9</v>
      </c>
      <c r="K65" s="184">
        <v>1.8</v>
      </c>
    </row>
    <row r="66" spans="1:11" ht="9.75" customHeight="1">
      <c r="A66" s="154" t="s">
        <v>8</v>
      </c>
      <c r="B66" s="183">
        <v>15310</v>
      </c>
      <c r="C66" s="382">
        <v>32.299999999999997</v>
      </c>
      <c r="D66" s="181">
        <v>28108</v>
      </c>
      <c r="E66" s="382">
        <v>23.4</v>
      </c>
      <c r="F66" s="184">
        <v>1.8</v>
      </c>
      <c r="G66" s="181">
        <v>166405</v>
      </c>
      <c r="H66" s="382">
        <v>23.1</v>
      </c>
      <c r="I66" s="181">
        <v>313970</v>
      </c>
      <c r="J66" s="382">
        <v>18.600000000000001</v>
      </c>
      <c r="K66" s="184">
        <v>1.9</v>
      </c>
    </row>
    <row r="67" spans="1:11" ht="4.7" customHeight="1">
      <c r="A67" s="153"/>
      <c r="B67" s="183"/>
      <c r="C67" s="182"/>
      <c r="D67" s="181"/>
      <c r="E67" s="182"/>
      <c r="F67" s="184"/>
      <c r="G67" s="181"/>
      <c r="H67" s="371"/>
      <c r="I67" s="181"/>
      <c r="J67" s="382"/>
      <c r="K67" s="184"/>
    </row>
    <row r="68" spans="1:11" ht="9.75" customHeight="1">
      <c r="A68" s="153" t="s">
        <v>349</v>
      </c>
      <c r="B68" s="183">
        <v>38582</v>
      </c>
      <c r="C68" s="382">
        <v>16.5</v>
      </c>
      <c r="D68" s="181">
        <v>68624</v>
      </c>
      <c r="E68" s="382">
        <v>13.6</v>
      </c>
      <c r="F68" s="184">
        <v>1.8</v>
      </c>
      <c r="G68" s="181">
        <v>472435</v>
      </c>
      <c r="H68" s="382">
        <v>11.4</v>
      </c>
      <c r="I68" s="181">
        <v>878136</v>
      </c>
      <c r="J68" s="382">
        <v>10.5</v>
      </c>
      <c r="K68" s="184">
        <v>1.9</v>
      </c>
    </row>
    <row r="69" spans="1:11" ht="9.75" customHeight="1">
      <c r="A69" s="154" t="s">
        <v>9</v>
      </c>
      <c r="B69" s="183">
        <v>31122</v>
      </c>
      <c r="C69" s="382">
        <v>16.8</v>
      </c>
      <c r="D69" s="181">
        <v>54765</v>
      </c>
      <c r="E69" s="382">
        <v>11.9</v>
      </c>
      <c r="F69" s="184">
        <v>1.8</v>
      </c>
      <c r="G69" s="181">
        <v>383459</v>
      </c>
      <c r="H69" s="382">
        <v>9.4</v>
      </c>
      <c r="I69" s="181">
        <v>715288</v>
      </c>
      <c r="J69" s="382">
        <v>8.9</v>
      </c>
      <c r="K69" s="184">
        <v>1.9</v>
      </c>
    </row>
    <row r="70" spans="1:11" ht="9.75" customHeight="1">
      <c r="A70" s="154" t="s">
        <v>8</v>
      </c>
      <c r="B70" s="183">
        <v>7460</v>
      </c>
      <c r="C70" s="382">
        <v>15.4</v>
      </c>
      <c r="D70" s="181">
        <v>13859</v>
      </c>
      <c r="E70" s="382">
        <v>20.7</v>
      </c>
      <c r="F70" s="184">
        <v>1.9</v>
      </c>
      <c r="G70" s="181">
        <v>88976</v>
      </c>
      <c r="H70" s="382">
        <v>21</v>
      </c>
      <c r="I70" s="181">
        <v>162848</v>
      </c>
      <c r="J70" s="382">
        <v>17.7</v>
      </c>
      <c r="K70" s="184">
        <v>1.8</v>
      </c>
    </row>
    <row r="71" spans="1:11" ht="5.0999999999999996" customHeight="1">
      <c r="A71" s="153"/>
      <c r="B71" s="183"/>
      <c r="C71" s="182"/>
      <c r="D71" s="181"/>
      <c r="E71" s="182"/>
      <c r="F71" s="184"/>
      <c r="G71" s="181"/>
      <c r="H71" s="371"/>
      <c r="I71" s="181"/>
      <c r="J71" s="382"/>
      <c r="K71" s="184"/>
    </row>
    <row r="72" spans="1:11" ht="9.75" customHeight="1">
      <c r="A72" s="381" t="s">
        <v>369</v>
      </c>
      <c r="B72" s="181">
        <v>5036</v>
      </c>
      <c r="C72" s="411">
        <v>11.539313399778521</v>
      </c>
      <c r="D72" s="181">
        <v>18069</v>
      </c>
      <c r="E72" s="411">
        <v>6.8665720369056089</v>
      </c>
      <c r="F72" s="184">
        <v>3.5879666401906274</v>
      </c>
      <c r="G72" s="181">
        <v>79154</v>
      </c>
      <c r="H72" s="411">
        <v>8.1767366852988062</v>
      </c>
      <c r="I72" s="181">
        <v>257821</v>
      </c>
      <c r="J72" s="411">
        <v>6.5402447994578239</v>
      </c>
      <c r="K72" s="184">
        <v>3.2572074689845114</v>
      </c>
    </row>
    <row r="73" spans="1:11" ht="9.75" customHeight="1">
      <c r="A73" s="153" t="s">
        <v>9</v>
      </c>
      <c r="B73" s="181">
        <v>4267</v>
      </c>
      <c r="C73" s="411">
        <v>6.3559322033898411</v>
      </c>
      <c r="D73" s="181">
        <v>16597</v>
      </c>
      <c r="E73" s="411">
        <v>3.744218027253396</v>
      </c>
      <c r="F73" s="184">
        <v>3.8896179985938599</v>
      </c>
      <c r="G73" s="181">
        <v>64860</v>
      </c>
      <c r="H73" s="411">
        <v>4.0891000128386139</v>
      </c>
      <c r="I73" s="181">
        <v>232084</v>
      </c>
      <c r="J73" s="411">
        <v>4.4252167613802555</v>
      </c>
      <c r="K73" s="184">
        <v>3.5782300339192106</v>
      </c>
    </row>
    <row r="74" spans="1:11" ht="9.75" customHeight="1">
      <c r="A74" s="153" t="s">
        <v>8</v>
      </c>
      <c r="B74" s="181">
        <v>769</v>
      </c>
      <c r="C74" s="411">
        <v>52.88270377733599</v>
      </c>
      <c r="D74" s="181">
        <v>1472</v>
      </c>
      <c r="E74" s="411">
        <v>61.758241758241752</v>
      </c>
      <c r="F74" s="184">
        <v>1.9141742522756826</v>
      </c>
      <c r="G74" s="181">
        <v>14294</v>
      </c>
      <c r="H74" s="411">
        <v>31.632747030113279</v>
      </c>
      <c r="I74" s="181">
        <v>25737</v>
      </c>
      <c r="J74" s="411">
        <v>30.34692327171436</v>
      </c>
      <c r="K74" s="184">
        <v>1.800545683503568</v>
      </c>
    </row>
    <row r="75" spans="1:11" ht="9.75" customHeight="1">
      <c r="A75" s="393" t="s">
        <v>37</v>
      </c>
      <c r="B75" s="387"/>
      <c r="C75" s="388"/>
      <c r="D75" s="387"/>
      <c r="E75" s="388"/>
      <c r="F75" s="392"/>
      <c r="G75" s="387"/>
      <c r="H75" s="388"/>
      <c r="I75" s="387"/>
      <c r="J75" s="391"/>
      <c r="K75" s="392"/>
    </row>
    <row r="76" spans="1:11" s="394" customFormat="1" ht="20.100000000000001" customHeight="1">
      <c r="A76" s="471" t="s">
        <v>351</v>
      </c>
      <c r="B76" s="472"/>
      <c r="C76" s="472"/>
      <c r="D76" s="472"/>
      <c r="E76" s="472"/>
      <c r="F76" s="472"/>
      <c r="G76" s="472"/>
      <c r="H76" s="472"/>
      <c r="I76" s="472"/>
      <c r="J76" s="472"/>
      <c r="K76" s="472"/>
    </row>
    <row r="77" spans="1:11" ht="9.75" customHeight="1">
      <c r="A77" s="473"/>
      <c r="B77" s="474"/>
      <c r="C77" s="474"/>
      <c r="D77" s="474"/>
      <c r="E77" s="474"/>
      <c r="F77" s="474"/>
      <c r="G77" s="474"/>
      <c r="H77" s="474"/>
      <c r="I77" s="474"/>
      <c r="J77" s="474"/>
      <c r="K77" s="474"/>
    </row>
    <row r="78" spans="1:11" ht="9" customHeight="1"/>
    <row r="79" spans="1:11" ht="9" customHeight="1"/>
    <row r="80" spans="1:11" ht="9" customHeight="1"/>
    <row r="81" ht="9" customHeight="1"/>
    <row r="82" ht="9" customHeight="1"/>
    <row r="83" ht="9" customHeight="1"/>
  </sheetData>
  <mergeCells count="19">
    <mergeCell ref="A76:K76"/>
    <mergeCell ref="A77:K77"/>
    <mergeCell ref="G2:K2"/>
    <mergeCell ref="B3:C3"/>
    <mergeCell ref="D3:E3"/>
    <mergeCell ref="F3:F4"/>
    <mergeCell ref="G3:H3"/>
    <mergeCell ref="I3:J3"/>
    <mergeCell ref="K3:K4"/>
    <mergeCell ref="B4:B5"/>
    <mergeCell ref="D4:D5"/>
    <mergeCell ref="G4:G5"/>
    <mergeCell ref="I4:I5"/>
    <mergeCell ref="A2:A5"/>
    <mergeCell ref="A1:K1"/>
    <mergeCell ref="B2:F2"/>
    <mergeCell ref="B7:K7"/>
    <mergeCell ref="B30:K30"/>
    <mergeCell ref="B53:K53"/>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71578A32-2FF7-4B4F-BE73-BC5105CC067D}"/>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heetViews>
  <sheetFormatPr baseColWidth="10"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293</v>
      </c>
    </row>
    <row r="2" spans="1:11" s="204" customFormat="1" ht="12.2" customHeight="1">
      <c r="A2" s="203"/>
    </row>
    <row r="3" spans="1:11" s="204" customFormat="1" ht="12.2" customHeight="1">
      <c r="A3" s="205" t="s">
        <v>294</v>
      </c>
      <c r="B3" s="206" t="s">
        <v>295</v>
      </c>
    </row>
    <row r="4" spans="1:11" s="204" customFormat="1" ht="12.2" customHeight="1">
      <c r="A4" s="205" t="s">
        <v>296</v>
      </c>
      <c r="B4" s="206" t="s">
        <v>297</v>
      </c>
    </row>
    <row r="5" spans="1:11" s="204" customFormat="1" ht="12.2" customHeight="1">
      <c r="A5" s="207" t="s">
        <v>298</v>
      </c>
      <c r="B5" s="206" t="s">
        <v>299</v>
      </c>
    </row>
    <row r="6" spans="1:11" s="204" customFormat="1" ht="12.2" customHeight="1">
      <c r="A6" s="208" t="s">
        <v>276</v>
      </c>
      <c r="B6" s="206" t="s">
        <v>300</v>
      </c>
    </row>
    <row r="7" spans="1:11" s="204" customFormat="1" ht="12.2" customHeight="1">
      <c r="A7" s="208" t="s">
        <v>290</v>
      </c>
      <c r="B7" s="206" t="s">
        <v>366</v>
      </c>
    </row>
    <row r="8" spans="1:11" s="204" customFormat="1" ht="12.2" customHeight="1">
      <c r="A8" s="208" t="s">
        <v>301</v>
      </c>
      <c r="B8" s="206" t="s">
        <v>302</v>
      </c>
    </row>
    <row r="9" spans="1:11" s="214" customFormat="1" ht="12.2" customHeight="1">
      <c r="A9" s="207" t="s">
        <v>35</v>
      </c>
      <c r="B9" s="206" t="s">
        <v>303</v>
      </c>
      <c r="C9" s="209"/>
      <c r="D9" s="210"/>
      <c r="E9" s="210"/>
      <c r="F9" s="210"/>
      <c r="G9" s="210"/>
      <c r="H9" s="211"/>
      <c r="I9" s="212"/>
      <c r="J9" s="213"/>
      <c r="K9" s="213"/>
    </row>
    <row r="10" spans="1:11" s="214" customFormat="1" ht="12.2" customHeight="1">
      <c r="A10" s="207" t="s">
        <v>304</v>
      </c>
      <c r="B10" s="215" t="s">
        <v>305</v>
      </c>
      <c r="C10" s="209"/>
      <c r="D10" s="210"/>
      <c r="E10" s="210"/>
      <c r="F10" s="210"/>
      <c r="G10" s="210"/>
      <c r="H10" s="211"/>
      <c r="I10" s="212"/>
      <c r="J10" s="213"/>
      <c r="K10" s="213"/>
    </row>
    <row r="11" spans="1:11" s="214" customFormat="1" ht="12.2" customHeight="1">
      <c r="A11" s="207" t="s">
        <v>306</v>
      </c>
      <c r="B11" s="215" t="s">
        <v>307</v>
      </c>
      <c r="C11" s="206"/>
      <c r="D11" s="210"/>
      <c r="E11" s="210"/>
      <c r="F11" s="210"/>
      <c r="G11" s="210"/>
      <c r="H11" s="210"/>
    </row>
    <row r="12" spans="1:11" s="214" customFormat="1" ht="12.2" customHeight="1">
      <c r="A12" s="207" t="s">
        <v>308</v>
      </c>
      <c r="B12" s="206" t="s">
        <v>309</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310</v>
      </c>
    </row>
    <row r="30" spans="1:8" ht="12.2" customHeight="1"/>
    <row r="31" spans="1:8" ht="12.2" customHeight="1">
      <c r="A31" s="217" t="s">
        <v>311</v>
      </c>
      <c r="B31" s="217"/>
      <c r="C31" s="217"/>
      <c r="D31" s="217"/>
    </row>
    <row r="32" spans="1:8" ht="12.2" customHeight="1">
      <c r="A32" s="206"/>
      <c r="B32" s="206"/>
      <c r="C32" s="206"/>
      <c r="D32" s="206"/>
    </row>
    <row r="33" spans="1:4" ht="12.2" customHeight="1">
      <c r="A33" s="206" t="s">
        <v>312</v>
      </c>
      <c r="B33" s="206"/>
      <c r="C33" s="206" t="s">
        <v>313</v>
      </c>
      <c r="D33" s="206"/>
    </row>
    <row r="34" spans="1:4" ht="12.2" customHeight="1">
      <c r="A34" s="206"/>
      <c r="B34" s="206"/>
      <c r="C34" s="206"/>
      <c r="D34" s="206"/>
    </row>
    <row r="35" spans="1:4" ht="12.2" customHeight="1">
      <c r="A35" s="206" t="s">
        <v>314</v>
      </c>
      <c r="B35" s="206"/>
      <c r="C35" s="206" t="s">
        <v>315</v>
      </c>
      <c r="D35" s="206"/>
    </row>
    <row r="36" spans="1:4" ht="12.2" customHeight="1">
      <c r="B36" s="206"/>
      <c r="C36" s="207" t="s">
        <v>316</v>
      </c>
      <c r="D36" s="206"/>
    </row>
    <row r="37" spans="1:4" ht="12.2" customHeight="1">
      <c r="A37" s="218"/>
      <c r="B37" s="206"/>
      <c r="C37" s="206"/>
      <c r="D37" s="206"/>
    </row>
    <row r="38" spans="1:4" ht="12.2" customHeight="1">
      <c r="A38" s="206" t="s">
        <v>317</v>
      </c>
      <c r="B38" s="206"/>
      <c r="C38" s="206" t="s">
        <v>318</v>
      </c>
      <c r="D38" s="206"/>
    </row>
    <row r="39" spans="1:4" ht="12.2" customHeight="1">
      <c r="B39" s="206"/>
      <c r="C39" s="207" t="s">
        <v>313</v>
      </c>
      <c r="D39" s="206"/>
    </row>
    <row r="40" spans="1:4" ht="12.2" customHeight="1">
      <c r="A40" s="218"/>
      <c r="B40" s="206"/>
      <c r="C40" s="206"/>
      <c r="D40" s="206"/>
    </row>
    <row r="41" spans="1:4" ht="12.2" customHeight="1">
      <c r="A41" s="206" t="s">
        <v>319</v>
      </c>
      <c r="B41" s="206"/>
      <c r="C41" s="206" t="s">
        <v>313</v>
      </c>
      <c r="D41" s="206"/>
    </row>
    <row r="42" spans="1:4" ht="12.2" customHeight="1">
      <c r="A42" s="206"/>
      <c r="B42" s="206"/>
      <c r="C42" s="206"/>
      <c r="D42" s="206"/>
    </row>
    <row r="43" spans="1:4" ht="12.2" customHeight="1">
      <c r="A43" s="206" t="s">
        <v>320</v>
      </c>
      <c r="B43" s="206"/>
      <c r="C43" s="206" t="s">
        <v>321</v>
      </c>
      <c r="D43" s="206"/>
    </row>
    <row r="44" spans="1:4" ht="12.2" customHeight="1">
      <c r="A44" s="219"/>
      <c r="B44" s="206"/>
      <c r="C44" s="206" t="s">
        <v>322</v>
      </c>
      <c r="D44" s="206"/>
    </row>
    <row r="45" spans="1:4" ht="12.2" customHeight="1">
      <c r="A45" s="219"/>
      <c r="B45" s="206"/>
      <c r="C45" s="206"/>
      <c r="D45" s="206"/>
    </row>
    <row r="46" spans="1:4" ht="12.2" customHeight="1">
      <c r="A46" s="206" t="s">
        <v>380</v>
      </c>
      <c r="B46" s="206"/>
      <c r="C46" s="206"/>
      <c r="D46" s="206"/>
    </row>
    <row r="47" spans="1:4" ht="12.2" customHeight="1"/>
    <row r="48" spans="1:4" s="206" customFormat="1" ht="12.2" customHeight="1">
      <c r="A48" s="206" t="s">
        <v>377</v>
      </c>
    </row>
    <row r="49" spans="1:1" s="206" customFormat="1" ht="12.2" customHeight="1">
      <c r="A49" s="206" t="s">
        <v>323</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tabSelected="1" zoomScale="120" zoomScaleNormal="120" zoomScalePageLayoutView="120" workbookViewId="0"/>
  </sheetViews>
  <sheetFormatPr baseColWidth="10"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283</v>
      </c>
      <c r="H3" s="234">
        <v>2</v>
      </c>
    </row>
    <row r="4" spans="1:8">
      <c r="A4" s="227"/>
      <c r="B4" s="227"/>
      <c r="C4" s="227"/>
      <c r="D4" s="228"/>
      <c r="E4" s="229"/>
      <c r="F4" s="230"/>
      <c r="G4" s="231"/>
      <c r="H4" s="225"/>
    </row>
    <row r="5" spans="1:8" ht="50.1" customHeight="1">
      <c r="A5" s="227"/>
      <c r="B5" s="227"/>
      <c r="C5" s="227"/>
      <c r="D5" s="228"/>
      <c r="E5" s="229"/>
      <c r="F5" s="230"/>
      <c r="G5" s="235" t="s">
        <v>381</v>
      </c>
      <c r="H5" s="234">
        <v>3</v>
      </c>
    </row>
    <row r="6" spans="1:8" ht="36">
      <c r="A6" s="227"/>
      <c r="B6" s="227"/>
      <c r="C6" s="227"/>
      <c r="D6" s="228"/>
      <c r="E6" s="229"/>
      <c r="F6" s="230"/>
      <c r="G6" s="236" t="s">
        <v>324</v>
      </c>
      <c r="H6" s="234">
        <v>4</v>
      </c>
    </row>
    <row r="7" spans="1:8" ht="48.2" customHeight="1">
      <c r="A7" s="227"/>
      <c r="B7" s="227"/>
      <c r="C7" s="227"/>
      <c r="D7" s="228"/>
      <c r="E7" s="229"/>
      <c r="F7" s="230"/>
      <c r="G7" s="235" t="s">
        <v>325</v>
      </c>
      <c r="H7" s="234">
        <v>5</v>
      </c>
    </row>
    <row r="8" spans="1:8" ht="36" customHeight="1">
      <c r="A8" s="227"/>
      <c r="B8" s="227"/>
      <c r="C8" s="227"/>
      <c r="D8" s="228"/>
      <c r="E8" s="229"/>
      <c r="F8" s="230"/>
      <c r="G8" s="235" t="s">
        <v>326</v>
      </c>
      <c r="H8" s="234">
        <v>6</v>
      </c>
    </row>
    <row r="9" spans="1:8" ht="36">
      <c r="A9" s="227"/>
      <c r="B9" s="227"/>
      <c r="C9" s="227"/>
      <c r="D9" s="237"/>
      <c r="E9" s="229"/>
      <c r="F9" s="230"/>
      <c r="G9" s="235" t="s">
        <v>327</v>
      </c>
      <c r="H9" s="234">
        <v>6</v>
      </c>
    </row>
    <row r="10" spans="1:8" ht="36">
      <c r="A10" s="227"/>
      <c r="B10" s="227"/>
      <c r="C10" s="227"/>
      <c r="D10" s="227"/>
      <c r="E10" s="229"/>
      <c r="F10" s="230"/>
      <c r="G10" s="235" t="s">
        <v>328</v>
      </c>
      <c r="H10" s="234">
        <v>7</v>
      </c>
    </row>
    <row r="11" spans="1:8" ht="36">
      <c r="A11" s="227"/>
      <c r="B11" s="227"/>
      <c r="C11" s="227"/>
      <c r="D11" s="227"/>
      <c r="E11" s="229"/>
      <c r="F11" s="230"/>
      <c r="G11" s="235" t="s">
        <v>387</v>
      </c>
      <c r="H11" s="234">
        <v>7</v>
      </c>
    </row>
    <row r="12" spans="1:8" ht="48.2" customHeight="1">
      <c r="A12" s="227"/>
      <c r="B12" s="227"/>
      <c r="C12" s="227"/>
      <c r="D12" s="227"/>
      <c r="E12" s="229"/>
      <c r="F12" s="230"/>
      <c r="G12" s="235" t="s">
        <v>329</v>
      </c>
      <c r="H12" s="234">
        <v>8</v>
      </c>
    </row>
    <row r="13" spans="1:8" ht="48.2" customHeight="1">
      <c r="A13" s="227"/>
      <c r="B13" s="227"/>
      <c r="C13" s="227"/>
      <c r="D13" s="227"/>
      <c r="E13" s="229"/>
      <c r="F13" s="230"/>
      <c r="G13" s="235" t="s">
        <v>330</v>
      </c>
      <c r="H13" s="234">
        <v>9</v>
      </c>
    </row>
    <row r="14" spans="1:8" ht="48.2" customHeight="1">
      <c r="A14" s="227"/>
      <c r="B14" s="227"/>
      <c r="C14" s="364"/>
      <c r="D14" s="227"/>
      <c r="E14" s="364"/>
      <c r="F14" s="230"/>
      <c r="G14" s="235" t="s">
        <v>331</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120" zoomScaleNormal="120" zoomScaleSheetLayoutView="10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271</v>
      </c>
      <c r="J1" s="255" t="s">
        <v>28</v>
      </c>
    </row>
    <row r="2" spans="1:10" ht="12.95" customHeight="1">
      <c r="A2" s="453" t="s">
        <v>27</v>
      </c>
      <c r="B2" s="454"/>
      <c r="C2" s="454"/>
      <c r="D2" s="454"/>
      <c r="E2" s="454"/>
      <c r="F2" s="454"/>
      <c r="G2" s="454"/>
      <c r="H2" s="454"/>
      <c r="I2" s="454"/>
    </row>
    <row r="3" spans="1:10" ht="222" customHeight="1">
      <c r="A3" s="455" t="s">
        <v>373</v>
      </c>
      <c r="B3" s="456"/>
      <c r="C3" s="456"/>
      <c r="D3" s="456"/>
      <c r="E3" s="456"/>
      <c r="F3" s="456"/>
      <c r="G3" s="456"/>
      <c r="H3" s="456"/>
      <c r="I3" s="456"/>
    </row>
    <row r="5" spans="1:10" ht="12.95" customHeight="1">
      <c r="A5" s="256" t="s">
        <v>32</v>
      </c>
    </row>
    <row r="6" spans="1:10" ht="129.94999999999999" customHeight="1">
      <c r="A6" s="455" t="s">
        <v>332</v>
      </c>
      <c r="B6" s="457"/>
      <c r="C6" s="457"/>
      <c r="D6" s="457"/>
      <c r="E6" s="457"/>
      <c r="F6" s="457"/>
      <c r="G6" s="457"/>
      <c r="H6" s="457"/>
      <c r="I6" s="457"/>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5"/>
  <sheetViews>
    <sheetView showGridLines="0" showZeros="0" zoomScale="130" zoomScaleNormal="130" zoomScaleSheetLayoutView="120" zoomScalePageLayoutView="120" workbookViewId="0">
      <selection sqref="A1:K1"/>
    </sheetView>
  </sheetViews>
  <sheetFormatPr baseColWidth="10"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1" t="s">
        <v>105</v>
      </c>
      <c r="B1" s="461"/>
      <c r="C1" s="461"/>
      <c r="D1" s="461"/>
      <c r="E1" s="461"/>
      <c r="F1" s="461"/>
      <c r="G1" s="461"/>
      <c r="H1" s="461"/>
      <c r="I1" s="461"/>
      <c r="J1" s="461"/>
      <c r="K1" s="461"/>
      <c r="L1" s="257" t="s">
        <v>28</v>
      </c>
      <c r="T1" s="259"/>
    </row>
    <row r="2" spans="1:20" ht="12.2" customHeight="1">
      <c r="A2" s="462" t="s">
        <v>23</v>
      </c>
      <c r="B2" s="458"/>
      <c r="C2" s="463" t="s">
        <v>2</v>
      </c>
      <c r="D2" s="464"/>
      <c r="E2" s="464"/>
      <c r="F2" s="465"/>
      <c r="G2" s="463" t="s">
        <v>3</v>
      </c>
      <c r="H2" s="464"/>
      <c r="I2" s="464"/>
      <c r="J2" s="465"/>
      <c r="K2" s="466" t="s">
        <v>333</v>
      </c>
      <c r="L2" s="260"/>
    </row>
    <row r="3" spans="1:20" ht="12.2" customHeight="1">
      <c r="A3" s="462"/>
      <c r="B3" s="458"/>
      <c r="C3" s="469" t="s">
        <v>7</v>
      </c>
      <c r="D3" s="469"/>
      <c r="E3" s="469" t="s">
        <v>39</v>
      </c>
      <c r="F3" s="469"/>
      <c r="G3" s="469" t="s">
        <v>7</v>
      </c>
      <c r="H3" s="469"/>
      <c r="I3" s="469" t="s">
        <v>39</v>
      </c>
      <c r="J3" s="469"/>
      <c r="K3" s="467"/>
      <c r="L3" s="260"/>
    </row>
    <row r="4" spans="1:20" ht="39.200000000000003" customHeight="1">
      <c r="A4" s="462"/>
      <c r="B4" s="458"/>
      <c r="C4" s="458" t="s">
        <v>0</v>
      </c>
      <c r="D4" s="261" t="s">
        <v>102</v>
      </c>
      <c r="E4" s="458" t="s">
        <v>0</v>
      </c>
      <c r="F4" s="261" t="s">
        <v>102</v>
      </c>
      <c r="G4" s="458" t="s">
        <v>0</v>
      </c>
      <c r="H4" s="261" t="s">
        <v>102</v>
      </c>
      <c r="I4" s="458" t="s">
        <v>0</v>
      </c>
      <c r="J4" s="261" t="s">
        <v>102</v>
      </c>
      <c r="K4" s="468"/>
      <c r="L4" s="260"/>
    </row>
    <row r="5" spans="1:20" ht="12.2" customHeight="1">
      <c r="A5" s="462"/>
      <c r="B5" s="458"/>
      <c r="C5" s="458"/>
      <c r="D5" s="261" t="s">
        <v>24</v>
      </c>
      <c r="E5" s="458"/>
      <c r="F5" s="261" t="s">
        <v>24</v>
      </c>
      <c r="G5" s="458"/>
      <c r="H5" s="261" t="s">
        <v>24</v>
      </c>
      <c r="I5" s="458"/>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179</v>
      </c>
      <c r="D8" s="168">
        <v>6.2</v>
      </c>
      <c r="E8" s="167" t="s">
        <v>180</v>
      </c>
      <c r="F8" s="168">
        <v>4.5</v>
      </c>
      <c r="G8" s="167" t="s">
        <v>181</v>
      </c>
      <c r="H8" s="168">
        <v>8</v>
      </c>
      <c r="I8" s="167" t="s">
        <v>182</v>
      </c>
      <c r="J8" s="168">
        <v>8.4</v>
      </c>
      <c r="K8" s="169">
        <v>46.3</v>
      </c>
      <c r="L8" s="273"/>
      <c r="M8" s="274"/>
      <c r="N8" s="269"/>
      <c r="O8" s="274"/>
      <c r="P8" s="275"/>
      <c r="Q8" s="276"/>
      <c r="R8" s="277"/>
    </row>
    <row r="9" spans="1:20" s="270" customFormat="1" ht="8.4499999999999993" customHeight="1">
      <c r="A9" s="271">
        <v>2015</v>
      </c>
      <c r="B9" s="272"/>
      <c r="C9" s="167" t="s">
        <v>183</v>
      </c>
      <c r="D9" s="168">
        <v>4.5999999999999996</v>
      </c>
      <c r="E9" s="167" t="s">
        <v>184</v>
      </c>
      <c r="F9" s="168">
        <v>7.3</v>
      </c>
      <c r="G9" s="167" t="s">
        <v>185</v>
      </c>
      <c r="H9" s="168">
        <v>3.7</v>
      </c>
      <c r="I9" s="167" t="s">
        <v>186</v>
      </c>
      <c r="J9" s="168">
        <v>2.5</v>
      </c>
      <c r="K9" s="169">
        <v>45</v>
      </c>
      <c r="L9" s="273"/>
      <c r="M9" s="274"/>
      <c r="N9" s="269"/>
      <c r="O9" s="274"/>
      <c r="P9" s="275"/>
      <c r="Q9" s="276"/>
      <c r="R9" s="277"/>
    </row>
    <row r="10" spans="1:20" s="270" customFormat="1" ht="8.4499999999999993" customHeight="1">
      <c r="A10" s="271">
        <v>2016</v>
      </c>
      <c r="B10" s="272"/>
      <c r="C10" s="167" t="s">
        <v>187</v>
      </c>
      <c r="D10" s="168">
        <v>1</v>
      </c>
      <c r="E10" s="167" t="s">
        <v>188</v>
      </c>
      <c r="F10" s="168">
        <v>-1.8</v>
      </c>
      <c r="G10" s="167" t="s">
        <v>189</v>
      </c>
      <c r="H10" s="168">
        <v>0.7</v>
      </c>
      <c r="I10" s="167" t="s">
        <v>190</v>
      </c>
      <c r="J10" s="168">
        <v>-3.3</v>
      </c>
      <c r="K10" s="169">
        <v>46.2</v>
      </c>
      <c r="L10" s="273"/>
      <c r="M10" s="278"/>
      <c r="O10" s="279"/>
      <c r="R10" s="277"/>
    </row>
    <row r="11" spans="1:20" s="270" customFormat="1" ht="8.4499999999999993" customHeight="1">
      <c r="A11" s="271">
        <v>2017</v>
      </c>
      <c r="B11" s="272"/>
      <c r="C11" s="167" t="s">
        <v>191</v>
      </c>
      <c r="D11" s="168">
        <v>3.3</v>
      </c>
      <c r="E11" s="167" t="s">
        <v>192</v>
      </c>
      <c r="F11" s="168">
        <v>2.1</v>
      </c>
      <c r="G11" s="167" t="s">
        <v>193</v>
      </c>
      <c r="H11" s="168">
        <v>2.2999999999999998</v>
      </c>
      <c r="I11" s="167" t="s">
        <v>194</v>
      </c>
      <c r="J11" s="168">
        <v>0.9</v>
      </c>
      <c r="K11" s="169">
        <v>47</v>
      </c>
      <c r="L11" s="273"/>
      <c r="M11" s="278"/>
      <c r="O11" s="279"/>
      <c r="R11" s="277"/>
    </row>
    <row r="12" spans="1:20" s="270" customFormat="1" ht="8.4499999999999993" customHeight="1">
      <c r="A12" s="271">
        <v>2018</v>
      </c>
      <c r="B12" s="272"/>
      <c r="C12" s="164" t="s">
        <v>195</v>
      </c>
      <c r="D12" s="165">
        <v>4.8</v>
      </c>
      <c r="E12" s="164" t="s">
        <v>196</v>
      </c>
      <c r="F12" s="165">
        <v>3.5</v>
      </c>
      <c r="G12" s="164" t="s">
        <v>197</v>
      </c>
      <c r="H12" s="165">
        <v>5.2</v>
      </c>
      <c r="I12" s="164" t="s">
        <v>198</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334</v>
      </c>
      <c r="C18" s="136">
        <v>1213848</v>
      </c>
      <c r="D18" s="163">
        <v>5.9</v>
      </c>
      <c r="E18" s="136">
        <v>250958</v>
      </c>
      <c r="F18" s="163">
        <v>6.4</v>
      </c>
      <c r="G18" s="136">
        <v>2210753</v>
      </c>
      <c r="H18" s="137">
        <v>3.6</v>
      </c>
      <c r="I18" s="136">
        <v>464298</v>
      </c>
      <c r="J18" s="163">
        <v>6.5</v>
      </c>
      <c r="K18" s="138">
        <v>44.8</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4499999999999993" customHeight="1">
      <c r="A23" s="280"/>
      <c r="B23" s="272" t="s">
        <v>14</v>
      </c>
      <c r="C23" s="167">
        <v>107127</v>
      </c>
      <c r="D23" s="163">
        <v>5.6</v>
      </c>
      <c r="E23" s="167">
        <v>20146</v>
      </c>
      <c r="F23" s="163">
        <v>16.399999999999999</v>
      </c>
      <c r="G23" s="167">
        <v>197543</v>
      </c>
      <c r="H23" s="163">
        <v>5.3</v>
      </c>
      <c r="I23" s="167">
        <v>36983</v>
      </c>
      <c r="J23" s="163">
        <v>14.7</v>
      </c>
      <c r="K23" s="169">
        <v>47.5</v>
      </c>
      <c r="L23" s="273"/>
    </row>
    <row r="24" spans="1:18" s="270" customFormat="1" ht="8.4499999999999993" customHeight="1">
      <c r="A24" s="280"/>
      <c r="B24" s="272" t="s">
        <v>15</v>
      </c>
      <c r="C24" s="167">
        <v>103594</v>
      </c>
      <c r="D24" s="168">
        <v>-1.5</v>
      </c>
      <c r="E24" s="167">
        <v>23754</v>
      </c>
      <c r="F24" s="163">
        <v>8.6</v>
      </c>
      <c r="G24" s="167">
        <v>192254</v>
      </c>
      <c r="H24" s="168">
        <v>-0.9</v>
      </c>
      <c r="I24" s="167">
        <v>43908</v>
      </c>
      <c r="J24" s="163">
        <v>8.6999999999999993</v>
      </c>
      <c r="K24" s="169">
        <v>48.1</v>
      </c>
      <c r="L24" s="273"/>
    </row>
    <row r="25" spans="1:18" s="270" customFormat="1" ht="8.4499999999999993" customHeight="1">
      <c r="A25" s="280"/>
      <c r="B25" s="272" t="s">
        <v>16</v>
      </c>
      <c r="C25" s="50">
        <v>109279</v>
      </c>
      <c r="D25" s="54">
        <v>3.6</v>
      </c>
      <c r="E25" s="50">
        <v>36318</v>
      </c>
      <c r="F25" s="54">
        <v>12.6</v>
      </c>
      <c r="G25" s="50">
        <v>199480</v>
      </c>
      <c r="H25" s="54">
        <v>1.1000000000000001</v>
      </c>
      <c r="I25" s="50">
        <v>60670</v>
      </c>
      <c r="J25" s="54">
        <v>11.5</v>
      </c>
      <c r="K25" s="61">
        <v>49.2</v>
      </c>
      <c r="L25" s="273"/>
    </row>
    <row r="26" spans="1:18" s="270" customFormat="1" ht="8.4499999999999993" customHeight="1">
      <c r="A26" s="280"/>
      <c r="B26" s="272" t="s">
        <v>17</v>
      </c>
      <c r="C26" s="50">
        <v>117100</v>
      </c>
      <c r="D26" s="54">
        <v>9.1</v>
      </c>
      <c r="E26" s="50">
        <v>29171</v>
      </c>
      <c r="F26" s="54">
        <v>-0.6</v>
      </c>
      <c r="G26" s="50">
        <v>214380</v>
      </c>
      <c r="H26" s="54">
        <v>5.2</v>
      </c>
      <c r="I26" s="50">
        <v>52617</v>
      </c>
      <c r="J26" s="54">
        <v>2.9</v>
      </c>
      <c r="K26" s="61">
        <v>51.5</v>
      </c>
      <c r="L26" s="273"/>
    </row>
    <row r="27" spans="1:18" s="270" customFormat="1" ht="8.4499999999999993" customHeight="1">
      <c r="A27" s="280"/>
      <c r="B27" s="272" t="s">
        <v>18</v>
      </c>
      <c r="C27" s="50">
        <v>106830</v>
      </c>
      <c r="D27" s="54">
        <v>-3.3</v>
      </c>
      <c r="E27" s="50">
        <v>20328</v>
      </c>
      <c r="F27" s="54">
        <v>-0.2</v>
      </c>
      <c r="G27" s="50">
        <v>196780</v>
      </c>
      <c r="H27" s="54">
        <v>-3.2</v>
      </c>
      <c r="I27" s="50">
        <v>38042</v>
      </c>
      <c r="J27" s="54">
        <v>1.6</v>
      </c>
      <c r="K27" s="61">
        <v>47.8</v>
      </c>
      <c r="L27" s="273"/>
    </row>
    <row r="28" spans="1:18" s="270" customFormat="1" ht="8.4499999999999993" customHeight="1">
      <c r="A28" s="280"/>
      <c r="B28" s="272" t="s">
        <v>19</v>
      </c>
      <c r="C28" s="50">
        <v>106506</v>
      </c>
      <c r="D28" s="54">
        <v>5.2</v>
      </c>
      <c r="E28" s="50">
        <v>19552</v>
      </c>
      <c r="F28" s="54">
        <v>7.4</v>
      </c>
      <c r="G28" s="50">
        <v>199947</v>
      </c>
      <c r="H28" s="54">
        <v>6.3</v>
      </c>
      <c r="I28" s="50">
        <v>37782</v>
      </c>
      <c r="J28" s="54">
        <v>9.5</v>
      </c>
      <c r="K28" s="61">
        <v>47</v>
      </c>
      <c r="L28" s="273"/>
    </row>
    <row r="29" spans="1:18" s="270" customFormat="1" ht="8.4499999999999993" customHeight="1">
      <c r="A29" s="280"/>
      <c r="B29" s="272" t="s">
        <v>20</v>
      </c>
      <c r="C29" s="50">
        <v>109962</v>
      </c>
      <c r="D29" s="54">
        <v>12.9</v>
      </c>
      <c r="E29" s="50">
        <v>19761</v>
      </c>
      <c r="F29" s="54">
        <v>6.6</v>
      </c>
      <c r="G29" s="50">
        <v>197042</v>
      </c>
      <c r="H29" s="54">
        <v>13.2</v>
      </c>
      <c r="I29" s="50">
        <v>41206</v>
      </c>
      <c r="J29" s="54">
        <v>17.8</v>
      </c>
      <c r="K29" s="61">
        <v>47.5</v>
      </c>
      <c r="L29" s="273"/>
    </row>
    <row r="30" spans="1:18" s="270" customFormat="1" ht="8.4499999999999993" customHeight="1">
      <c r="A30" s="280"/>
      <c r="B30" s="272" t="s">
        <v>21</v>
      </c>
      <c r="C30" s="50">
        <v>107059</v>
      </c>
      <c r="D30" s="163">
        <v>4.3</v>
      </c>
      <c r="E30" s="50">
        <v>21806</v>
      </c>
      <c r="F30" s="163">
        <v>0.2</v>
      </c>
      <c r="G30" s="50">
        <v>188427</v>
      </c>
      <c r="H30" s="54">
        <v>4.2</v>
      </c>
      <c r="I30" s="50">
        <v>41784</v>
      </c>
      <c r="J30" s="163">
        <v>5.5</v>
      </c>
      <c r="K30" s="61">
        <v>44.6</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199</v>
      </c>
      <c r="D33" s="168">
        <v>7.4</v>
      </c>
      <c r="E33" s="167" t="s">
        <v>200</v>
      </c>
      <c r="F33" s="168">
        <v>5.7</v>
      </c>
      <c r="G33" s="167" t="s">
        <v>201</v>
      </c>
      <c r="H33" s="168">
        <v>8.1</v>
      </c>
      <c r="I33" s="167" t="s">
        <v>202</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203</v>
      </c>
      <c r="D34" s="168">
        <v>3.8</v>
      </c>
      <c r="E34" s="167" t="s">
        <v>204</v>
      </c>
      <c r="F34" s="168">
        <v>8.6</v>
      </c>
      <c r="G34" s="167" t="s">
        <v>205</v>
      </c>
      <c r="H34" s="168">
        <v>1.3</v>
      </c>
      <c r="I34" s="167" t="s">
        <v>206</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207</v>
      </c>
      <c r="D35" s="168">
        <v>9.9</v>
      </c>
      <c r="E35" s="167" t="s">
        <v>208</v>
      </c>
      <c r="F35" s="168">
        <v>12.1</v>
      </c>
      <c r="G35" s="167" t="s">
        <v>209</v>
      </c>
      <c r="H35" s="168">
        <v>6.9</v>
      </c>
      <c r="I35" s="167" t="s">
        <v>210</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211</v>
      </c>
      <c r="D36" s="168">
        <v>3.2</v>
      </c>
      <c r="E36" s="167" t="s">
        <v>212</v>
      </c>
      <c r="F36" s="168">
        <v>1.1000000000000001</v>
      </c>
      <c r="G36" s="167" t="s">
        <v>213</v>
      </c>
      <c r="H36" s="168">
        <v>0.7</v>
      </c>
      <c r="I36" s="167" t="s">
        <v>214</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215</v>
      </c>
      <c r="D37" s="165">
        <v>14.3</v>
      </c>
      <c r="E37" s="164" t="s">
        <v>216</v>
      </c>
      <c r="F37" s="165">
        <v>20.3</v>
      </c>
      <c r="G37" s="164" t="s">
        <v>217</v>
      </c>
      <c r="H37" s="165">
        <v>11.7</v>
      </c>
      <c r="I37" s="164" t="s">
        <v>218</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334</v>
      </c>
      <c r="C43" s="164">
        <v>212408</v>
      </c>
      <c r="D43" s="165">
        <v>-8</v>
      </c>
      <c r="E43" s="164">
        <v>20014</v>
      </c>
      <c r="F43" s="165">
        <v>-8.3000000000000007</v>
      </c>
      <c r="G43" s="164">
        <v>393669</v>
      </c>
      <c r="H43" s="165">
        <v>-5.4</v>
      </c>
      <c r="I43" s="164">
        <v>43554</v>
      </c>
      <c r="J43" s="165">
        <v>-3.2</v>
      </c>
      <c r="K43" s="166">
        <v>37.4</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4499999999999993" customHeight="1">
      <c r="A48" s="280"/>
      <c r="B48" s="272" t="s">
        <v>14</v>
      </c>
      <c r="C48" s="164">
        <v>21225</v>
      </c>
      <c r="D48" s="163">
        <v>-11.1</v>
      </c>
      <c r="E48" s="164">
        <v>1608</v>
      </c>
      <c r="F48" s="165">
        <v>-14.8</v>
      </c>
      <c r="G48" s="164">
        <v>39549</v>
      </c>
      <c r="H48" s="165">
        <v>-6.1</v>
      </c>
      <c r="I48" s="164">
        <v>3620</v>
      </c>
      <c r="J48" s="165">
        <v>-1</v>
      </c>
      <c r="K48" s="166">
        <v>44</v>
      </c>
      <c r="L48" s="285"/>
    </row>
    <row r="49" spans="1:20" s="270" customFormat="1" ht="8.4499999999999993" customHeight="1">
      <c r="A49" s="280"/>
      <c r="B49" s="272" t="s">
        <v>15</v>
      </c>
      <c r="C49" s="164">
        <v>20529</v>
      </c>
      <c r="D49" s="165">
        <v>-11.4</v>
      </c>
      <c r="E49" s="164">
        <v>1984</v>
      </c>
      <c r="F49" s="165">
        <v>-7.3</v>
      </c>
      <c r="G49" s="164">
        <v>37610</v>
      </c>
      <c r="H49" s="165">
        <v>-7.6</v>
      </c>
      <c r="I49" s="164">
        <v>4171</v>
      </c>
      <c r="J49" s="165">
        <v>-4.5</v>
      </c>
      <c r="K49" s="166">
        <v>43.3</v>
      </c>
      <c r="L49" s="285"/>
    </row>
    <row r="50" spans="1:20" s="270" customFormat="1" ht="8.4499999999999993" customHeight="1">
      <c r="A50" s="280"/>
      <c r="B50" s="272" t="s">
        <v>16</v>
      </c>
      <c r="C50" s="136">
        <v>21838</v>
      </c>
      <c r="D50" s="137">
        <v>-9.6999999999999993</v>
      </c>
      <c r="E50" s="136">
        <v>2460</v>
      </c>
      <c r="F50" s="137">
        <v>-9.9</v>
      </c>
      <c r="G50" s="136">
        <v>39317</v>
      </c>
      <c r="H50" s="137">
        <v>-7.6</v>
      </c>
      <c r="I50" s="136">
        <v>4967</v>
      </c>
      <c r="J50" s="137" t="s">
        <v>35</v>
      </c>
      <c r="K50" s="138">
        <v>43.9</v>
      </c>
      <c r="L50" s="285"/>
      <c r="N50" s="284"/>
    </row>
    <row r="51" spans="1:20" s="270" customFormat="1" ht="8.4499999999999993" customHeight="1">
      <c r="A51" s="280"/>
      <c r="B51" s="272" t="s">
        <v>17</v>
      </c>
      <c r="C51" s="136">
        <v>22815</v>
      </c>
      <c r="D51" s="137">
        <v>-4.5</v>
      </c>
      <c r="E51" s="136">
        <v>2096</v>
      </c>
      <c r="F51" s="137">
        <v>-17.600000000000001</v>
      </c>
      <c r="G51" s="136">
        <v>42669</v>
      </c>
      <c r="H51" s="137">
        <v>-2</v>
      </c>
      <c r="I51" s="136">
        <v>4247</v>
      </c>
      <c r="J51" s="137">
        <v>-18.600000000000001</v>
      </c>
      <c r="K51" s="138">
        <v>47.6</v>
      </c>
      <c r="L51" s="285"/>
    </row>
    <row r="52" spans="1:20" s="270" customFormat="1" ht="8.4499999999999993" customHeight="1">
      <c r="A52" s="280"/>
      <c r="B52" s="272" t="s">
        <v>18</v>
      </c>
      <c r="C52" s="136">
        <v>20475</v>
      </c>
      <c r="D52" s="137">
        <v>-13.5</v>
      </c>
      <c r="E52" s="136">
        <v>2111</v>
      </c>
      <c r="F52" s="137">
        <v>-5.3</v>
      </c>
      <c r="G52" s="136">
        <v>37294</v>
      </c>
      <c r="H52" s="137">
        <v>-13.1</v>
      </c>
      <c r="I52" s="136">
        <v>3979</v>
      </c>
      <c r="J52" s="137">
        <v>-11.7</v>
      </c>
      <c r="K52" s="138">
        <v>43</v>
      </c>
      <c r="L52" s="285"/>
    </row>
    <row r="53" spans="1:20" s="270" customFormat="1" ht="8.4499999999999993" customHeight="1">
      <c r="A53" s="280"/>
      <c r="B53" s="272" t="s">
        <v>19</v>
      </c>
      <c r="C53" s="136">
        <v>18257</v>
      </c>
      <c r="D53" s="137">
        <v>-16.100000000000001</v>
      </c>
      <c r="E53" s="136">
        <v>1561</v>
      </c>
      <c r="F53" s="137">
        <v>-21.2</v>
      </c>
      <c r="G53" s="136">
        <v>36648</v>
      </c>
      <c r="H53" s="137">
        <v>-5.6</v>
      </c>
      <c r="I53" s="136">
        <v>3445</v>
      </c>
      <c r="J53" s="137">
        <v>-8.6999999999999993</v>
      </c>
      <c r="K53" s="138">
        <v>40.799999999999997</v>
      </c>
      <c r="L53" s="285"/>
    </row>
    <row r="54" spans="1:20" s="270" customFormat="1" ht="8.4499999999999993" customHeight="1">
      <c r="A54" s="280"/>
      <c r="B54" s="272" t="s">
        <v>20</v>
      </c>
      <c r="C54" s="136">
        <v>15440</v>
      </c>
      <c r="D54" s="137">
        <v>10.8</v>
      </c>
      <c r="E54" s="136">
        <v>1649</v>
      </c>
      <c r="F54" s="137">
        <v>23.4</v>
      </c>
      <c r="G54" s="136">
        <v>28853</v>
      </c>
      <c r="H54" s="137">
        <v>8.3000000000000007</v>
      </c>
      <c r="I54" s="136">
        <v>4295</v>
      </c>
      <c r="J54" s="137">
        <v>23.6</v>
      </c>
      <c r="K54" s="138">
        <v>33.200000000000003</v>
      </c>
      <c r="L54" s="285"/>
    </row>
    <row r="55" spans="1:20" s="270" customFormat="1" ht="8.4499999999999993" customHeight="1">
      <c r="A55" s="280"/>
      <c r="B55" s="272" t="s">
        <v>21</v>
      </c>
      <c r="C55" s="136">
        <v>14396</v>
      </c>
      <c r="D55" s="163">
        <v>13.8</v>
      </c>
      <c r="E55" s="136">
        <v>1398</v>
      </c>
      <c r="F55" s="137">
        <v>18.5</v>
      </c>
      <c r="G55" s="136">
        <v>25784</v>
      </c>
      <c r="H55" s="137">
        <v>15.5</v>
      </c>
      <c r="I55" s="136">
        <v>3581</v>
      </c>
      <c r="J55" s="137">
        <v>37.5</v>
      </c>
      <c r="K55" s="138">
        <v>30.6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335</v>
      </c>
      <c r="F58" s="168">
        <v>4.5999999999999996</v>
      </c>
      <c r="G58" s="167">
        <v>2015392</v>
      </c>
      <c r="H58" s="168">
        <v>8</v>
      </c>
      <c r="I58" s="167" t="s">
        <v>336</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337</v>
      </c>
      <c r="F59" s="168">
        <v>7.4</v>
      </c>
      <c r="G59" s="167">
        <v>2082980</v>
      </c>
      <c r="H59" s="168">
        <v>3.4</v>
      </c>
      <c r="I59" s="167" t="s">
        <v>338</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339</v>
      </c>
      <c r="F60" s="168">
        <v>-0.7</v>
      </c>
      <c r="G60" s="167">
        <v>2118635</v>
      </c>
      <c r="H60" s="168">
        <v>1.7</v>
      </c>
      <c r="I60" s="167" t="s">
        <v>340</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341</v>
      </c>
      <c r="F61" s="168">
        <v>2</v>
      </c>
      <c r="G61" s="167">
        <v>2162398</v>
      </c>
      <c r="H61" s="168">
        <v>2.1</v>
      </c>
      <c r="I61" s="167" t="s">
        <v>342</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343</v>
      </c>
      <c r="F62" s="165">
        <v>5</v>
      </c>
      <c r="G62" s="164">
        <v>2297418</v>
      </c>
      <c r="H62" s="165">
        <v>6.2</v>
      </c>
      <c r="I62" s="164" t="s">
        <v>344</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c r="C67" s="136">
        <v>1377166</v>
      </c>
      <c r="D67" s="163">
        <v>11.2</v>
      </c>
      <c r="E67" s="136">
        <v>257610</v>
      </c>
      <c r="F67" s="163">
        <v>22.3</v>
      </c>
      <c r="G67" s="136">
        <v>2549256</v>
      </c>
      <c r="H67" s="137">
        <v>9.4</v>
      </c>
      <c r="I67" s="136">
        <v>481125</v>
      </c>
      <c r="J67" s="163">
        <v>18</v>
      </c>
      <c r="K67" s="138">
        <v>44.3</v>
      </c>
      <c r="L67" s="273"/>
      <c r="M67" s="278"/>
      <c r="O67" s="279"/>
      <c r="R67" s="277"/>
    </row>
    <row r="68" spans="1:20" s="270" customFormat="1" ht="10.15" customHeight="1">
      <c r="A68" s="271">
        <v>2024</v>
      </c>
      <c r="B68" s="272" t="s">
        <v>334</v>
      </c>
      <c r="C68" s="136">
        <f>C18+C43</f>
        <v>1426256</v>
      </c>
      <c r="D68" s="163">
        <v>3.6</v>
      </c>
      <c r="E68" s="136">
        <f>E18+E43</f>
        <v>270972</v>
      </c>
      <c r="F68" s="163">
        <v>5.2</v>
      </c>
      <c r="G68" s="136">
        <f>G18+G43</f>
        <v>2604422</v>
      </c>
      <c r="H68" s="137">
        <v>2.2000000000000002</v>
      </c>
      <c r="I68" s="136">
        <f>I18+I43</f>
        <v>507852</v>
      </c>
      <c r="J68" s="163">
        <v>5.6</v>
      </c>
      <c r="K68" s="138">
        <v>43.5</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4499999999999993" customHeight="1">
      <c r="A70" s="280"/>
      <c r="B70" s="272" t="s">
        <v>11</v>
      </c>
      <c r="C70" s="136">
        <v>95558</v>
      </c>
      <c r="D70" s="165">
        <v>7.7</v>
      </c>
      <c r="E70" s="136">
        <v>15228</v>
      </c>
      <c r="F70" s="163">
        <v>9.4</v>
      </c>
      <c r="G70" s="136">
        <v>174437</v>
      </c>
      <c r="H70" s="165">
        <v>3.9</v>
      </c>
      <c r="I70" s="136">
        <v>29634</v>
      </c>
      <c r="J70" s="165">
        <v>5.7</v>
      </c>
      <c r="K70" s="166">
        <v>48.4</v>
      </c>
      <c r="L70" s="273"/>
      <c r="M70" s="284"/>
    </row>
    <row r="71" spans="1:20" s="270" customFormat="1" ht="8.4499999999999993" customHeight="1">
      <c r="A71" s="280"/>
      <c r="B71" s="272" t="s">
        <v>12</v>
      </c>
      <c r="C71" s="136">
        <v>112198</v>
      </c>
      <c r="D71" s="163">
        <v>10.8</v>
      </c>
      <c r="E71" s="136">
        <v>16217</v>
      </c>
      <c r="F71" s="163">
        <v>7.7</v>
      </c>
      <c r="G71" s="136">
        <v>206576</v>
      </c>
      <c r="H71" s="165">
        <v>6.3</v>
      </c>
      <c r="I71" s="136">
        <v>30727</v>
      </c>
      <c r="J71" s="163">
        <v>-4.9000000000000004</v>
      </c>
      <c r="K71" s="166">
        <v>40.9</v>
      </c>
      <c r="L71" s="273"/>
      <c r="M71" s="284"/>
    </row>
    <row r="72" spans="1:20" s="270" customFormat="1" ht="8.4499999999999993" customHeight="1">
      <c r="A72" s="280"/>
      <c r="B72" s="272" t="s">
        <v>13</v>
      </c>
      <c r="C72" s="136">
        <v>115670</v>
      </c>
      <c r="D72" s="163">
        <v>4.3</v>
      </c>
      <c r="E72" s="136">
        <v>20629</v>
      </c>
      <c r="F72" s="163">
        <v>-3.7</v>
      </c>
      <c r="G72" s="136">
        <v>208493</v>
      </c>
      <c r="H72" s="163">
        <v>-1.3</v>
      </c>
      <c r="I72" s="136">
        <v>37548</v>
      </c>
      <c r="J72" s="163">
        <v>-6.2</v>
      </c>
      <c r="K72" s="166">
        <v>42.6</v>
      </c>
      <c r="L72" s="273"/>
    </row>
    <row r="73" spans="1:20" s="270" customFormat="1" ht="8.4499999999999993" customHeight="1">
      <c r="A73" s="280"/>
      <c r="B73" s="272" t="s">
        <v>14</v>
      </c>
      <c r="C73" s="136">
        <v>128352</v>
      </c>
      <c r="D73" s="163">
        <v>2.4</v>
      </c>
      <c r="E73" s="136">
        <v>21754</v>
      </c>
      <c r="F73" s="163">
        <v>13.4</v>
      </c>
      <c r="G73" s="136">
        <v>237092</v>
      </c>
      <c r="H73" s="163">
        <v>3.2</v>
      </c>
      <c r="I73" s="136">
        <v>40603</v>
      </c>
      <c r="J73" s="163">
        <v>13.1</v>
      </c>
      <c r="K73" s="166">
        <v>46.9</v>
      </c>
      <c r="L73" s="273"/>
    </row>
    <row r="74" spans="1:20" s="270" customFormat="1" ht="8.4499999999999993" customHeight="1">
      <c r="A74" s="280"/>
      <c r="B74" s="272" t="s">
        <v>15</v>
      </c>
      <c r="C74" s="136">
        <v>124123</v>
      </c>
      <c r="D74" s="165">
        <v>-3.2</v>
      </c>
      <c r="E74" s="136">
        <v>25738</v>
      </c>
      <c r="F74" s="163">
        <v>7.2</v>
      </c>
      <c r="G74" s="136">
        <v>229864</v>
      </c>
      <c r="H74" s="165">
        <v>-2.1</v>
      </c>
      <c r="I74" s="136">
        <v>48079</v>
      </c>
      <c r="J74" s="163">
        <v>7.4</v>
      </c>
      <c r="K74" s="166">
        <v>47.2</v>
      </c>
      <c r="L74" s="273"/>
    </row>
    <row r="75" spans="1:20" s="270" customFormat="1" ht="8.4499999999999993" customHeight="1">
      <c r="A75" s="280"/>
      <c r="B75" s="272" t="s">
        <v>16</v>
      </c>
      <c r="C75" s="136">
        <v>131117</v>
      </c>
      <c r="D75" s="137">
        <v>1.2</v>
      </c>
      <c r="E75" s="136">
        <v>38778</v>
      </c>
      <c r="F75" s="137">
        <v>10.9</v>
      </c>
      <c r="G75" s="136">
        <v>238797</v>
      </c>
      <c r="H75" s="137">
        <v>-0.4</v>
      </c>
      <c r="I75" s="136">
        <v>65637</v>
      </c>
      <c r="J75" s="137">
        <v>10.6</v>
      </c>
      <c r="K75" s="138">
        <v>48.2</v>
      </c>
      <c r="L75" s="273"/>
    </row>
    <row r="76" spans="1:20" s="270" customFormat="1" ht="8.4499999999999993" customHeight="1">
      <c r="A76" s="280"/>
      <c r="B76" s="272" t="s">
        <v>17</v>
      </c>
      <c r="C76" s="136">
        <v>139915</v>
      </c>
      <c r="D76" s="137">
        <v>6.6</v>
      </c>
      <c r="E76" s="136">
        <v>31267</v>
      </c>
      <c r="F76" s="137">
        <v>-1.9</v>
      </c>
      <c r="G76" s="136">
        <v>257049</v>
      </c>
      <c r="H76" s="137">
        <v>3.9</v>
      </c>
      <c r="I76" s="136">
        <v>56864</v>
      </c>
      <c r="J76" s="137">
        <v>0.9</v>
      </c>
      <c r="K76" s="138">
        <v>50.8</v>
      </c>
      <c r="L76" s="273"/>
    </row>
    <row r="77" spans="1:20" s="270" customFormat="1" ht="8.4499999999999993" customHeight="1">
      <c r="A77" s="280"/>
      <c r="B77" s="272" t="s">
        <v>18</v>
      </c>
      <c r="C77" s="136">
        <v>127305</v>
      </c>
      <c r="D77" s="137">
        <v>-5.0999999999999996</v>
      </c>
      <c r="E77" s="136">
        <v>22439</v>
      </c>
      <c r="F77" s="137">
        <v>-0.7</v>
      </c>
      <c r="G77" s="136">
        <v>234074</v>
      </c>
      <c r="H77" s="137">
        <v>-4.9000000000000004</v>
      </c>
      <c r="I77" s="136">
        <v>42021</v>
      </c>
      <c r="J77" s="137">
        <v>0.1</v>
      </c>
      <c r="K77" s="138">
        <v>46.9</v>
      </c>
      <c r="L77" s="273"/>
    </row>
    <row r="78" spans="1:20" s="270" customFormat="1" ht="8.4499999999999993" customHeight="1">
      <c r="A78" s="280"/>
      <c r="B78" s="272" t="s">
        <v>19</v>
      </c>
      <c r="C78" s="136">
        <f>C28+C53</f>
        <v>124763</v>
      </c>
      <c r="D78" s="137">
        <v>1.4</v>
      </c>
      <c r="E78" s="136">
        <f>E28+E53</f>
        <v>21113</v>
      </c>
      <c r="F78" s="137">
        <v>4.5999999999999996</v>
      </c>
      <c r="G78" s="136">
        <f>G28+G53</f>
        <v>236595</v>
      </c>
      <c r="H78" s="137">
        <v>4.3</v>
      </c>
      <c r="I78" s="136">
        <f>I28+I53</f>
        <v>41227</v>
      </c>
      <c r="J78" s="137">
        <v>7.7</v>
      </c>
      <c r="K78" s="138">
        <v>45.9</v>
      </c>
      <c r="L78" s="273"/>
    </row>
    <row r="79" spans="1:20" s="270" customFormat="1" ht="8.4499999999999993" customHeight="1">
      <c r="A79" s="280"/>
      <c r="B79" s="272" t="s">
        <v>20</v>
      </c>
      <c r="C79" s="136">
        <f>C29+C54</f>
        <v>125402</v>
      </c>
      <c r="D79" s="137">
        <v>12.6</v>
      </c>
      <c r="E79" s="136">
        <v>21410</v>
      </c>
      <c r="F79" s="137">
        <v>7.7</v>
      </c>
      <c r="G79" s="136">
        <v>225895</v>
      </c>
      <c r="H79" s="137">
        <v>12.5</v>
      </c>
      <c r="I79" s="136">
        <v>45501</v>
      </c>
      <c r="J79" s="137">
        <v>18.3</v>
      </c>
      <c r="K79" s="138">
        <v>45</v>
      </c>
      <c r="L79" s="273"/>
    </row>
    <row r="80" spans="1:20" s="270" customFormat="1" ht="8.4499999999999993" customHeight="1">
      <c r="A80" s="280"/>
      <c r="B80" s="272" t="s">
        <v>21</v>
      </c>
      <c r="C80" s="136">
        <v>121455</v>
      </c>
      <c r="D80" s="163">
        <v>5.4</v>
      </c>
      <c r="E80" s="136">
        <v>23204</v>
      </c>
      <c r="F80" s="163">
        <v>1.2</v>
      </c>
      <c r="G80" s="136">
        <v>214211</v>
      </c>
      <c r="H80" s="137">
        <v>5.4</v>
      </c>
      <c r="I80" s="136">
        <v>45365</v>
      </c>
      <c r="J80" s="163">
        <v>7.4</v>
      </c>
      <c r="K80" s="138">
        <v>42.3</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59" t="s">
        <v>345</v>
      </c>
      <c r="B82" s="460"/>
      <c r="C82" s="460"/>
      <c r="D82" s="460"/>
      <c r="E82" s="460"/>
      <c r="F82" s="460"/>
      <c r="G82" s="460"/>
      <c r="H82" s="460"/>
      <c r="I82" s="460"/>
      <c r="J82" s="460"/>
      <c r="K82" s="460"/>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198" priority="78" stopIfTrue="1" operator="notBetween">
      <formula>-200</formula>
      <formula>200</formula>
    </cfRule>
  </conditionalFormatting>
  <conditionalFormatting sqref="Q9">
    <cfRule type="cellIs" dxfId="197" priority="77" stopIfTrue="1" operator="notBetween">
      <formula>-200</formula>
      <formula>200</formula>
    </cfRule>
  </conditionalFormatting>
  <conditionalFormatting sqref="D11 F11 H11 J11">
    <cfRule type="cellIs" dxfId="196" priority="76" stopIfTrue="1" operator="notBetween">
      <formula>-200</formula>
      <formula>200</formula>
    </cfRule>
  </conditionalFormatting>
  <conditionalFormatting sqref="D12 F12 H12 J12">
    <cfRule type="cellIs" dxfId="195" priority="73" stopIfTrue="1" operator="notBetween">
      <formula>-200</formula>
      <formula>200</formula>
    </cfRule>
  </conditionalFormatting>
  <conditionalFormatting sqref="H37 F37 J37 D37">
    <cfRule type="cellIs" dxfId="194" priority="75" stopIfTrue="1" operator="notBetween">
      <formula>-200</formula>
      <formula>200</formula>
    </cfRule>
  </conditionalFormatting>
  <conditionalFormatting sqref="H59:H62 F59:F62 J59:J62 D59:D62">
    <cfRule type="cellIs" dxfId="193" priority="74" stopIfTrue="1" operator="notBetween">
      <formula>-200</formula>
      <formula>200</formula>
    </cfRule>
  </conditionalFormatting>
  <conditionalFormatting sqref="H36 F36 J36 D36">
    <cfRule type="cellIs" dxfId="192" priority="72" stopIfTrue="1" operator="notBetween">
      <formula>-200</formula>
      <formula>200</formula>
    </cfRule>
  </conditionalFormatting>
  <conditionalFormatting sqref="D62 F62 H62 J62">
    <cfRule type="cellIs" dxfId="191" priority="70" stopIfTrue="1" operator="notBetween">
      <formula>-200</formula>
      <formula>200</formula>
    </cfRule>
  </conditionalFormatting>
  <conditionalFormatting sqref="D37 F37 H37 J37">
    <cfRule type="cellIs" dxfId="190" priority="71" stopIfTrue="1" operator="notBetween">
      <formula>-200</formula>
      <formula>200</formula>
    </cfRule>
  </conditionalFormatting>
  <conditionalFormatting sqref="K13 H13 F13 D13">
    <cfRule type="cellIs" dxfId="189" priority="68" stopIfTrue="1" operator="notBetween">
      <formula>-200</formula>
      <formula>200</formula>
    </cfRule>
  </conditionalFormatting>
  <conditionalFormatting sqref="D63 F63 H63 J63">
    <cfRule type="cellIs" dxfId="188" priority="64" stopIfTrue="1" operator="notBetween">
      <formula>-200</formula>
      <formula>200</formula>
    </cfRule>
  </conditionalFormatting>
  <conditionalFormatting sqref="J13">
    <cfRule type="cellIs" dxfId="187" priority="69" stopIfTrue="1" operator="notBetween">
      <formula>-200</formula>
      <formula>200</formula>
    </cfRule>
  </conditionalFormatting>
  <conditionalFormatting sqref="D38 F38 H38 J38">
    <cfRule type="cellIs" dxfId="186" priority="66" stopIfTrue="1" operator="notBetween">
      <formula>-200</formula>
      <formula>200</formula>
    </cfRule>
  </conditionalFormatting>
  <conditionalFormatting sqref="H38 F38 J38 D38">
    <cfRule type="cellIs" dxfId="185" priority="67" stopIfTrue="1" operator="notBetween">
      <formula>-200</formula>
      <formula>200</formula>
    </cfRule>
  </conditionalFormatting>
  <conditionalFormatting sqref="H63 F63 J63 D63">
    <cfRule type="cellIs" dxfId="184" priority="65" stopIfTrue="1" operator="notBetween">
      <formula>-200</formula>
      <formula>200</formula>
    </cfRule>
  </conditionalFormatting>
  <conditionalFormatting sqref="D25 J25 F25 H25">
    <cfRule type="cellIs" dxfId="183" priority="63" stopIfTrue="1" operator="notBetween">
      <formula>-200</formula>
      <formula>200</formula>
    </cfRule>
  </conditionalFormatting>
  <conditionalFormatting sqref="D50 J50 F50 H50">
    <cfRule type="cellIs" dxfId="182" priority="62" stopIfTrue="1" operator="notBetween">
      <formula>-200</formula>
      <formula>200</formula>
    </cfRule>
  </conditionalFormatting>
  <conditionalFormatting sqref="D75 J75 F75 H75">
    <cfRule type="cellIs" dxfId="181" priority="61" stopIfTrue="1" operator="notBetween">
      <formula>-200</formula>
      <formula>200</formula>
    </cfRule>
  </conditionalFormatting>
  <conditionalFormatting sqref="D26 J26 F26 H26">
    <cfRule type="cellIs" dxfId="180" priority="60" stopIfTrue="1" operator="notBetween">
      <formula>-200</formula>
      <formula>200</formula>
    </cfRule>
  </conditionalFormatting>
  <conditionalFormatting sqref="D51 J51 F51 H51">
    <cfRule type="cellIs" dxfId="179" priority="59" stopIfTrue="1" operator="notBetween">
      <formula>-200</formula>
      <formula>200</formula>
    </cfRule>
  </conditionalFormatting>
  <conditionalFormatting sqref="D76 J76 F76 H76">
    <cfRule type="cellIs" dxfId="178" priority="58" stopIfTrue="1" operator="notBetween">
      <formula>-200</formula>
      <formula>200</formula>
    </cfRule>
  </conditionalFormatting>
  <conditionalFormatting sqref="D27 F27">
    <cfRule type="cellIs" dxfId="177" priority="57" stopIfTrue="1" operator="notBetween">
      <formula>-200</formula>
      <formula>200</formula>
    </cfRule>
  </conditionalFormatting>
  <conditionalFormatting sqref="D52 J52 F52 H52">
    <cfRule type="cellIs" dxfId="176" priority="56" stopIfTrue="1" operator="notBetween">
      <formula>-200</formula>
      <formula>200</formula>
    </cfRule>
  </conditionalFormatting>
  <conditionalFormatting sqref="D77 J77 F77 H77">
    <cfRule type="cellIs" dxfId="175" priority="55" stopIfTrue="1" operator="notBetween">
      <formula>-200</formula>
      <formula>200</formula>
    </cfRule>
  </conditionalFormatting>
  <conditionalFormatting sqref="D28 J28 F28 H28">
    <cfRule type="cellIs" dxfId="174" priority="54" stopIfTrue="1" operator="notBetween">
      <formula>-200</formula>
      <formula>200</formula>
    </cfRule>
  </conditionalFormatting>
  <conditionalFormatting sqref="J53 F53 H53 D53:D54">
    <cfRule type="cellIs" dxfId="173" priority="53" stopIfTrue="1" operator="notBetween">
      <formula>-200</formula>
      <formula>200</formula>
    </cfRule>
  </conditionalFormatting>
  <conditionalFormatting sqref="D78:D79 F78:F79 H78:H79 J78:J79">
    <cfRule type="cellIs" dxfId="172" priority="52" stopIfTrue="1" operator="notBetween">
      <formula>-200</formula>
      <formula>200</formula>
    </cfRule>
  </conditionalFormatting>
  <conditionalFormatting sqref="J54 F54 H54">
    <cfRule type="cellIs" dxfId="171" priority="50" stopIfTrue="1" operator="notBetween">
      <formula>-200</formula>
      <formula>200</formula>
    </cfRule>
  </conditionalFormatting>
  <conditionalFormatting sqref="H30">
    <cfRule type="cellIs" dxfId="170" priority="48" stopIfTrue="1" operator="notBetween">
      <formula>-200</formula>
      <formula>200</formula>
    </cfRule>
  </conditionalFormatting>
  <conditionalFormatting sqref="J55 H55 F55">
    <cfRule type="cellIs" dxfId="169" priority="47" stopIfTrue="1" operator="notBetween">
      <formula>-200</formula>
      <formula>200</formula>
    </cfRule>
  </conditionalFormatting>
  <conditionalFormatting sqref="H80">
    <cfRule type="cellIs" dxfId="168" priority="46" stopIfTrue="1" operator="notBetween">
      <formula>-200</formula>
      <formula>200</formula>
    </cfRule>
  </conditionalFormatting>
  <conditionalFormatting sqref="J14:J15 H14:H15 F14:F15 D14:D15">
    <cfRule type="cellIs" dxfId="167" priority="45" stopIfTrue="1" operator="notBetween">
      <formula>-200</formula>
      <formula>200</formula>
    </cfRule>
  </conditionalFormatting>
  <conditionalFormatting sqref="D19 H19 J19">
    <cfRule type="cellIs" dxfId="166" priority="44" stopIfTrue="1" operator="notBetween">
      <formula>-200</formula>
      <formula>200</formula>
    </cfRule>
  </conditionalFormatting>
  <conditionalFormatting sqref="D44 F44 H44 J44">
    <cfRule type="cellIs" dxfId="165" priority="43" stopIfTrue="1" operator="notBetween">
      <formula>-200</formula>
      <formula>200</formula>
    </cfRule>
  </conditionalFormatting>
  <conditionalFormatting sqref="D39:D40 F39:F40 H39:H40 J39:J40">
    <cfRule type="cellIs" dxfId="164" priority="42" stopIfTrue="1" operator="notBetween">
      <formula>-200</formula>
      <formula>200</formula>
    </cfRule>
  </conditionalFormatting>
  <conditionalFormatting sqref="D64:D65 H64:H65 J64:J65 F64:F65">
    <cfRule type="cellIs" dxfId="163" priority="41" stopIfTrue="1" operator="notBetween">
      <formula>-200</formula>
      <formula>200</formula>
    </cfRule>
  </conditionalFormatting>
  <conditionalFormatting sqref="D20 H20">
    <cfRule type="cellIs" dxfId="162" priority="40" stopIfTrue="1" operator="notBetween">
      <formula>-200</formula>
      <formula>200</formula>
    </cfRule>
  </conditionalFormatting>
  <conditionalFormatting sqref="J45 H45 F45 D45">
    <cfRule type="cellIs" dxfId="161" priority="39" stopIfTrue="1" operator="notBetween">
      <formula>-200</formula>
      <formula>200</formula>
    </cfRule>
  </conditionalFormatting>
  <conditionalFormatting sqref="H21">
    <cfRule type="cellIs" dxfId="160" priority="38" stopIfTrue="1" operator="notBetween">
      <formula>-200</formula>
      <formula>200</formula>
    </cfRule>
  </conditionalFormatting>
  <conditionalFormatting sqref="J46 H46 F46 D46">
    <cfRule type="cellIs" dxfId="159" priority="37" stopIfTrue="1" operator="notBetween">
      <formula>-200</formula>
      <formula>200</formula>
    </cfRule>
  </conditionalFormatting>
  <conditionalFormatting sqref="J48 F48 H48">
    <cfRule type="cellIs" dxfId="158" priority="33" stopIfTrue="1" operator="notBetween">
      <formula>-200</formula>
      <formula>200</formula>
    </cfRule>
  </conditionalFormatting>
  <conditionalFormatting sqref="D24 H24">
    <cfRule type="cellIs" dxfId="157" priority="32" stopIfTrue="1" operator="notBetween">
      <formula>-200</formula>
      <formula>200</formula>
    </cfRule>
  </conditionalFormatting>
  <conditionalFormatting sqref="H16:H18">
    <cfRule type="cellIs" dxfId="156" priority="31" stopIfTrue="1" operator="notBetween">
      <formula>-200</formula>
      <formula>200</formula>
    </cfRule>
  </conditionalFormatting>
  <conditionalFormatting sqref="D49 J49 F49 H49">
    <cfRule type="cellIs" dxfId="155" priority="30" stopIfTrue="1" operator="notBetween">
      <formula>-200</formula>
      <formula>200</formula>
    </cfRule>
  </conditionalFormatting>
  <conditionalFormatting sqref="D41:D43 F41:F43 H41:H43 J41:J43">
    <cfRule type="cellIs" dxfId="154" priority="29" stopIfTrue="1" operator="notBetween">
      <formula>-200</formula>
      <formula>200</formula>
    </cfRule>
  </conditionalFormatting>
  <conditionalFormatting sqref="D74 H71 H74">
    <cfRule type="cellIs" dxfId="153" priority="28" stopIfTrue="1" operator="notBetween">
      <formula>-200</formula>
      <formula>200</formula>
    </cfRule>
  </conditionalFormatting>
  <conditionalFormatting sqref="D70 J70 H70">
    <cfRule type="cellIs" dxfId="152" priority="26" stopIfTrue="1" operator="notBetween">
      <formula>-200</formula>
      <formula>200</formula>
    </cfRule>
  </conditionalFormatting>
  <conditionalFormatting sqref="D69 J69 H69">
    <cfRule type="cellIs" dxfId="151" priority="25" stopIfTrue="1" operator="notBetween">
      <formula>-200</formula>
      <formula>200</formula>
    </cfRule>
  </conditionalFormatting>
  <conditionalFormatting sqref="H66:H68">
    <cfRule type="cellIs" dxfId="150" priority="24" stopIfTrue="1" operator="notBetween">
      <formula>-200</formula>
      <formula>200</formula>
    </cfRule>
  </conditionalFormatting>
  <conditionalFormatting sqref="J29 H29 F29 D29">
    <cfRule type="cellIs" dxfId="149" priority="2" stopIfTrue="1" operator="notBetween">
      <formula>-200</formula>
      <formula>200</formula>
    </cfRule>
  </conditionalFormatting>
  <conditionalFormatting sqref="H27 J27">
    <cfRule type="cellIs" dxfId="148"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77"/>
  <sheetViews>
    <sheetView showGridLines="0" showZeros="0" zoomScale="120" zoomScaleNormal="120" zoomScaleSheetLayoutView="120" zoomScalePageLayoutView="120" workbookViewId="0">
      <selection sqref="A1:K1"/>
    </sheetView>
  </sheetViews>
  <sheetFormatPr baseColWidth="10" defaultRowHeight="9" customHeight="1"/>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7" t="s">
        <v>272</v>
      </c>
      <c r="B1" s="477"/>
      <c r="C1" s="477"/>
      <c r="D1" s="477"/>
      <c r="E1" s="477"/>
      <c r="F1" s="477"/>
      <c r="G1" s="477"/>
      <c r="H1" s="477"/>
      <c r="I1" s="477"/>
      <c r="J1" s="477"/>
      <c r="K1" s="477"/>
      <c r="L1" s="372" t="s">
        <v>28</v>
      </c>
    </row>
    <row r="2" spans="1:14" ht="12.2" customHeight="1">
      <c r="A2" s="478" t="s">
        <v>273</v>
      </c>
      <c r="B2" s="480" t="s">
        <v>382</v>
      </c>
      <c r="C2" s="480"/>
      <c r="D2" s="480"/>
      <c r="E2" s="480"/>
      <c r="F2" s="480"/>
      <c r="G2" s="480" t="s">
        <v>383</v>
      </c>
      <c r="H2" s="480"/>
      <c r="I2" s="480"/>
      <c r="J2" s="480"/>
      <c r="K2" s="481"/>
      <c r="N2" s="431"/>
    </row>
    <row r="3" spans="1:14" ht="12.2" customHeight="1">
      <c r="A3" s="479"/>
      <c r="B3" s="480" t="s">
        <v>2</v>
      </c>
      <c r="C3" s="480"/>
      <c r="D3" s="480" t="s">
        <v>3</v>
      </c>
      <c r="E3" s="480"/>
      <c r="F3" s="475" t="s">
        <v>367</v>
      </c>
      <c r="G3" s="480" t="s">
        <v>368</v>
      </c>
      <c r="H3" s="480"/>
      <c r="I3" s="480" t="s">
        <v>3</v>
      </c>
      <c r="J3" s="480"/>
      <c r="K3" s="482" t="s">
        <v>367</v>
      </c>
    </row>
    <row r="4" spans="1:14" ht="48.2" customHeight="1">
      <c r="A4" s="479"/>
      <c r="B4" s="475" t="s">
        <v>0</v>
      </c>
      <c r="C4" s="374" t="s">
        <v>101</v>
      </c>
      <c r="D4" s="475" t="s">
        <v>0</v>
      </c>
      <c r="E4" s="374" t="s">
        <v>101</v>
      </c>
      <c r="F4" s="476"/>
      <c r="G4" s="475" t="s">
        <v>0</v>
      </c>
      <c r="H4" s="374" t="s">
        <v>101</v>
      </c>
      <c r="I4" s="475" t="s">
        <v>0</v>
      </c>
      <c r="J4" s="374" t="s">
        <v>101</v>
      </c>
      <c r="K4" s="483"/>
    </row>
    <row r="5" spans="1:14" ht="12.2" customHeight="1">
      <c r="A5" s="479"/>
      <c r="B5" s="476"/>
      <c r="C5" s="375" t="s">
        <v>24</v>
      </c>
      <c r="D5" s="476"/>
      <c r="E5" s="375" t="s">
        <v>24</v>
      </c>
      <c r="F5" s="375" t="s">
        <v>1</v>
      </c>
      <c r="G5" s="476"/>
      <c r="H5" s="375" t="s">
        <v>24</v>
      </c>
      <c r="I5" s="476"/>
      <c r="J5" s="375" t="s">
        <v>24</v>
      </c>
      <c r="K5" s="376" t="s">
        <v>1</v>
      </c>
      <c r="N5" s="431"/>
    </row>
    <row r="6" spans="1:14" ht="5.0999999999999996" customHeight="1">
      <c r="A6" s="377"/>
      <c r="B6" s="378"/>
      <c r="C6" s="378"/>
      <c r="D6" s="378"/>
      <c r="E6" s="378"/>
      <c r="F6" s="378"/>
      <c r="G6" s="378"/>
      <c r="H6" s="378"/>
      <c r="I6" s="378"/>
      <c r="J6" s="378"/>
      <c r="K6" s="378"/>
    </row>
    <row r="7" spans="1:14" ht="9.75" customHeight="1">
      <c r="A7" s="379"/>
      <c r="B7" s="470" t="s">
        <v>4</v>
      </c>
      <c r="C7" s="470"/>
      <c r="D7" s="470"/>
      <c r="E7" s="470"/>
      <c r="F7" s="470"/>
      <c r="G7" s="470"/>
      <c r="H7" s="470"/>
      <c r="I7" s="470"/>
      <c r="J7" s="470"/>
      <c r="K7" s="470"/>
      <c r="N7" s="380"/>
    </row>
    <row r="8" spans="1:14" ht="9.75" customHeight="1">
      <c r="A8" s="381" t="s">
        <v>41</v>
      </c>
      <c r="B8" s="183">
        <v>112967</v>
      </c>
      <c r="C8" s="382">
        <v>5.9</v>
      </c>
      <c r="D8" s="181">
        <v>207859</v>
      </c>
      <c r="E8" s="382">
        <v>5.8</v>
      </c>
      <c r="F8" s="184">
        <v>1.8</v>
      </c>
      <c r="G8" s="181">
        <v>1302646</v>
      </c>
      <c r="H8" s="382">
        <v>7.7</v>
      </c>
      <c r="I8" s="181">
        <v>2488746</v>
      </c>
      <c r="J8" s="382">
        <v>5.5</v>
      </c>
      <c r="K8" s="184">
        <v>1.9</v>
      </c>
      <c r="L8" s="383"/>
      <c r="N8" s="384"/>
    </row>
    <row r="9" spans="1:14" ht="9.75" customHeight="1">
      <c r="A9" s="153" t="s">
        <v>9</v>
      </c>
      <c r="B9" s="183">
        <v>90225</v>
      </c>
      <c r="C9" s="382">
        <v>7.1</v>
      </c>
      <c r="D9" s="181">
        <v>164328</v>
      </c>
      <c r="E9" s="382">
        <v>5.5</v>
      </c>
      <c r="F9" s="184">
        <v>1.8</v>
      </c>
      <c r="G9" s="181">
        <v>1033771</v>
      </c>
      <c r="H9" s="382">
        <v>7.6</v>
      </c>
      <c r="I9" s="181">
        <v>1994811</v>
      </c>
      <c r="J9" s="382">
        <v>5</v>
      </c>
      <c r="K9" s="184">
        <v>1.9</v>
      </c>
    </row>
    <row r="10" spans="1:14" ht="9.75" customHeight="1">
      <c r="A10" s="153" t="s">
        <v>8</v>
      </c>
      <c r="B10" s="183">
        <v>22742</v>
      </c>
      <c r="C10" s="382">
        <v>1.4</v>
      </c>
      <c r="D10" s="181">
        <v>43531</v>
      </c>
      <c r="E10" s="382">
        <v>6.7</v>
      </c>
      <c r="F10" s="184">
        <v>1.9</v>
      </c>
      <c r="G10" s="181">
        <v>268875</v>
      </c>
      <c r="H10" s="382">
        <v>8</v>
      </c>
      <c r="I10" s="181">
        <v>493935</v>
      </c>
      <c r="J10" s="382">
        <v>7.5</v>
      </c>
      <c r="K10" s="184">
        <v>1.8</v>
      </c>
    </row>
    <row r="11" spans="1:14" ht="5.0999999999999996"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436">
        <v>107059</v>
      </c>
      <c r="C13" s="437">
        <v>4.3</v>
      </c>
      <c r="D13" s="438">
        <v>188427</v>
      </c>
      <c r="E13" s="437">
        <v>4.2</v>
      </c>
      <c r="F13" s="439">
        <v>1.8</v>
      </c>
      <c r="G13" s="438">
        <v>1213848</v>
      </c>
      <c r="H13" s="437">
        <v>5.9</v>
      </c>
      <c r="I13" s="438">
        <v>2210753</v>
      </c>
      <c r="J13" s="437">
        <v>3.6</v>
      </c>
      <c r="K13" s="439">
        <v>1.8</v>
      </c>
    </row>
    <row r="14" spans="1:14" ht="9.75" customHeight="1">
      <c r="A14" s="154" t="s">
        <v>9</v>
      </c>
      <c r="B14" s="436">
        <v>85253</v>
      </c>
      <c r="C14" s="437">
        <v>5.5</v>
      </c>
      <c r="D14" s="438">
        <v>146643</v>
      </c>
      <c r="E14" s="437">
        <v>3.8</v>
      </c>
      <c r="F14" s="439">
        <v>1.7</v>
      </c>
      <c r="G14" s="438">
        <v>962890</v>
      </c>
      <c r="H14" s="437">
        <v>5.7</v>
      </c>
      <c r="I14" s="438">
        <v>1746455</v>
      </c>
      <c r="J14" s="437">
        <v>2.9</v>
      </c>
      <c r="K14" s="439">
        <v>1.8</v>
      </c>
    </row>
    <row r="15" spans="1:14" ht="9.75" customHeight="1">
      <c r="A15" s="154" t="s">
        <v>8</v>
      </c>
      <c r="B15" s="436">
        <v>21806</v>
      </c>
      <c r="C15" s="437">
        <v>0.2</v>
      </c>
      <c r="D15" s="440">
        <v>41784</v>
      </c>
      <c r="E15" s="437">
        <v>5.5</v>
      </c>
      <c r="F15" s="439">
        <v>1.9</v>
      </c>
      <c r="G15" s="440">
        <v>250958</v>
      </c>
      <c r="H15" s="437">
        <v>6.4</v>
      </c>
      <c r="I15" s="440">
        <v>464298</v>
      </c>
      <c r="J15" s="437">
        <v>6.5</v>
      </c>
      <c r="K15" s="439">
        <v>1.9</v>
      </c>
    </row>
    <row r="16" spans="1:14" ht="5.0999999999999996"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68181</v>
      </c>
      <c r="C18" s="382">
        <v>3</v>
      </c>
      <c r="D18" s="181">
        <v>118774</v>
      </c>
      <c r="E18" s="382">
        <v>2.4</v>
      </c>
      <c r="F18" s="184">
        <v>1.7</v>
      </c>
      <c r="G18" s="181">
        <v>752904</v>
      </c>
      <c r="H18" s="382">
        <v>4.8</v>
      </c>
      <c r="I18" s="181">
        <v>1347952</v>
      </c>
      <c r="J18" s="382">
        <v>1</v>
      </c>
      <c r="K18" s="184">
        <v>1.8</v>
      </c>
    </row>
    <row r="19" spans="1:14" ht="9.75" customHeight="1">
      <c r="A19" s="154" t="s">
        <v>9</v>
      </c>
      <c r="B19" s="183">
        <v>54327</v>
      </c>
      <c r="C19" s="382">
        <v>4.9000000000000004</v>
      </c>
      <c r="D19" s="181">
        <v>91450</v>
      </c>
      <c r="E19" s="382">
        <v>1.7</v>
      </c>
      <c r="F19" s="184">
        <v>1.7</v>
      </c>
      <c r="G19" s="181">
        <v>594408</v>
      </c>
      <c r="H19" s="382">
        <v>4.7</v>
      </c>
      <c r="I19" s="181">
        <v>1054335</v>
      </c>
      <c r="J19" s="382" t="s">
        <v>35</v>
      </c>
      <c r="K19" s="184">
        <v>1.8</v>
      </c>
    </row>
    <row r="20" spans="1:14" ht="9.75" customHeight="1">
      <c r="A20" s="154" t="s">
        <v>8</v>
      </c>
      <c r="B20" s="183">
        <v>13854</v>
      </c>
      <c r="C20" s="382">
        <v>-4</v>
      </c>
      <c r="D20" s="181">
        <v>27324</v>
      </c>
      <c r="E20" s="382">
        <v>4.9000000000000004</v>
      </c>
      <c r="F20" s="184">
        <v>2</v>
      </c>
      <c r="G20" s="181">
        <v>158496</v>
      </c>
      <c r="H20" s="382">
        <v>5.5</v>
      </c>
      <c r="I20" s="181">
        <v>293617</v>
      </c>
      <c r="J20" s="382">
        <v>5</v>
      </c>
      <c r="K20" s="184">
        <v>1.9</v>
      </c>
    </row>
    <row r="21" spans="1:14" ht="4.7" customHeight="1">
      <c r="A21" s="154"/>
      <c r="B21" s="183"/>
      <c r="C21" s="182"/>
      <c r="D21" s="181"/>
      <c r="E21" s="182"/>
      <c r="F21" s="184"/>
      <c r="G21" s="181"/>
      <c r="H21" s="182"/>
      <c r="I21" s="181"/>
      <c r="J21" s="382"/>
      <c r="K21" s="184"/>
    </row>
    <row r="22" spans="1:14" ht="9.75" customHeight="1">
      <c r="A22" s="153" t="s">
        <v>349</v>
      </c>
      <c r="B22" s="183">
        <v>37703</v>
      </c>
      <c r="C22" s="382">
        <v>7.6</v>
      </c>
      <c r="D22" s="181">
        <v>67387</v>
      </c>
      <c r="E22" s="382">
        <v>8.1</v>
      </c>
      <c r="F22" s="184">
        <v>1.8</v>
      </c>
      <c r="G22" s="181">
        <v>442504</v>
      </c>
      <c r="H22" s="382">
        <v>8.8000000000000007</v>
      </c>
      <c r="I22" s="181">
        <v>828465</v>
      </c>
      <c r="J22" s="382">
        <v>9.5</v>
      </c>
      <c r="K22" s="184">
        <v>1.9</v>
      </c>
      <c r="N22" s="380"/>
    </row>
    <row r="23" spans="1:14" ht="9.75" customHeight="1">
      <c r="A23" s="154" t="s">
        <v>9</v>
      </c>
      <c r="B23" s="183">
        <v>29855</v>
      </c>
      <c r="C23" s="382">
        <v>7.1</v>
      </c>
      <c r="D23" s="181">
        <v>53069</v>
      </c>
      <c r="E23" s="382">
        <v>8.3000000000000007</v>
      </c>
      <c r="F23" s="184">
        <v>1.8</v>
      </c>
      <c r="G23" s="181">
        <v>351563</v>
      </c>
      <c r="H23" s="382">
        <v>8.8000000000000007</v>
      </c>
      <c r="I23" s="181">
        <v>660271</v>
      </c>
      <c r="J23" s="382">
        <v>9.3000000000000007</v>
      </c>
      <c r="K23" s="184">
        <v>1.9</v>
      </c>
    </row>
    <row r="24" spans="1:14" ht="9.75" customHeight="1">
      <c r="A24" s="154" t="s">
        <v>8</v>
      </c>
      <c r="B24" s="183">
        <v>7848</v>
      </c>
      <c r="C24" s="382">
        <v>9.6999999999999993</v>
      </c>
      <c r="D24" s="181">
        <v>14318</v>
      </c>
      <c r="E24" s="382">
        <v>7.5</v>
      </c>
      <c r="F24" s="184">
        <v>1.8</v>
      </c>
      <c r="G24" s="181">
        <v>90941</v>
      </c>
      <c r="H24" s="382">
        <v>9.1</v>
      </c>
      <c r="I24" s="181">
        <v>168194</v>
      </c>
      <c r="J24" s="382">
        <v>10.5</v>
      </c>
      <c r="K24" s="184">
        <v>1.8</v>
      </c>
    </row>
    <row r="25" spans="1:14">
      <c r="A25" s="385"/>
      <c r="B25" s="181"/>
      <c r="C25" s="182"/>
      <c r="D25" s="181"/>
      <c r="E25" s="182"/>
      <c r="F25" s="184"/>
      <c r="G25" s="181"/>
      <c r="H25" s="182"/>
      <c r="I25" s="181"/>
      <c r="J25" s="382"/>
      <c r="K25" s="184"/>
    </row>
    <row r="26" spans="1:14" ht="13.7" customHeight="1">
      <c r="A26" s="381" t="s">
        <v>369</v>
      </c>
      <c r="B26" s="442">
        <v>5908</v>
      </c>
      <c r="C26" s="411">
        <v>45.624845945279759</v>
      </c>
      <c r="D26" s="442">
        <v>19432</v>
      </c>
      <c r="E26" s="411">
        <v>23.93647554053193</v>
      </c>
      <c r="F26" s="184">
        <v>3.2890995260663507</v>
      </c>
      <c r="G26" s="442">
        <v>88798</v>
      </c>
      <c r="H26" s="411">
        <v>39.83937007874016</v>
      </c>
      <c r="I26" s="442">
        <v>277993</v>
      </c>
      <c r="J26" s="411">
        <v>22.78191968623571</v>
      </c>
      <c r="K26" s="184">
        <v>3.130622311313318</v>
      </c>
    </row>
    <row r="27" spans="1:14" ht="9.75" customHeight="1">
      <c r="A27" s="153" t="s">
        <v>9</v>
      </c>
      <c r="B27" s="442">
        <v>4972</v>
      </c>
      <c r="C27" s="411">
        <v>47.187685020722313</v>
      </c>
      <c r="D27" s="442">
        <v>17685</v>
      </c>
      <c r="E27" s="411">
        <v>21.839476403720283</v>
      </c>
      <c r="F27" s="184">
        <v>3.5569187449718425</v>
      </c>
      <c r="G27" s="442">
        <v>70881</v>
      </c>
      <c r="H27" s="411">
        <v>40.636904761904759</v>
      </c>
      <c r="I27" s="442">
        <v>248356</v>
      </c>
      <c r="J27" s="411">
        <v>22.333817698199638</v>
      </c>
      <c r="K27" s="184">
        <v>3.5038444717202073</v>
      </c>
    </row>
    <row r="28" spans="1:14" ht="9.75" customHeight="1">
      <c r="A28" s="153" t="s">
        <v>8</v>
      </c>
      <c r="B28" s="442">
        <v>936</v>
      </c>
      <c r="C28" s="411">
        <v>37.849779086892482</v>
      </c>
      <c r="D28" s="442">
        <v>1747</v>
      </c>
      <c r="E28" s="411">
        <v>50.085910652920973</v>
      </c>
      <c r="F28" s="184">
        <v>1.8664529914529915</v>
      </c>
      <c r="G28" s="442">
        <v>17917</v>
      </c>
      <c r="H28" s="411">
        <v>36.770992366412202</v>
      </c>
      <c r="I28" s="442">
        <v>29637</v>
      </c>
      <c r="J28" s="411">
        <v>26.670085908449792</v>
      </c>
      <c r="K28" s="184">
        <v>1.6541273650722776</v>
      </c>
    </row>
    <row r="29" spans="1:14" ht="5.0999999999999996" customHeight="1">
      <c r="A29" s="386"/>
      <c r="B29" s="181"/>
      <c r="C29" s="382"/>
      <c r="D29" s="181"/>
      <c r="E29" s="388"/>
      <c r="F29" s="184"/>
      <c r="G29" s="181"/>
      <c r="H29" s="390"/>
      <c r="I29" s="181"/>
      <c r="J29" s="391"/>
      <c r="K29" s="184"/>
    </row>
    <row r="30" spans="1:14" ht="9.75" customHeight="1">
      <c r="A30" s="379"/>
      <c r="B30" s="470" t="s">
        <v>5</v>
      </c>
      <c r="C30" s="470"/>
      <c r="D30" s="470"/>
      <c r="E30" s="470"/>
      <c r="F30" s="470"/>
      <c r="G30" s="470"/>
      <c r="H30" s="470"/>
      <c r="I30" s="470"/>
      <c r="J30" s="470"/>
      <c r="K30" s="470"/>
    </row>
    <row r="31" spans="1:14" ht="9.75" customHeight="1">
      <c r="A31" s="381" t="s">
        <v>41</v>
      </c>
      <c r="B31" s="183">
        <v>15594</v>
      </c>
      <c r="C31" s="382">
        <v>14.4</v>
      </c>
      <c r="D31" s="181">
        <v>28191</v>
      </c>
      <c r="E31" s="382">
        <v>14.1</v>
      </c>
      <c r="F31" s="184">
        <v>1.8</v>
      </c>
      <c r="G31" s="181">
        <v>231024</v>
      </c>
      <c r="H31" s="382">
        <v>-6.3</v>
      </c>
      <c r="I31" s="181">
        <v>429540</v>
      </c>
      <c r="J31" s="382">
        <v>-4</v>
      </c>
      <c r="K31" s="184">
        <v>1.9</v>
      </c>
    </row>
    <row r="32" spans="1:14" ht="9.75" customHeight="1">
      <c r="A32" s="153" t="s">
        <v>9</v>
      </c>
      <c r="B32" s="183">
        <v>14131</v>
      </c>
      <c r="C32" s="382">
        <v>14.4</v>
      </c>
      <c r="D32" s="181">
        <v>24442</v>
      </c>
      <c r="E32" s="382">
        <v>12.1</v>
      </c>
      <c r="F32" s="184">
        <v>1.7</v>
      </c>
      <c r="G32" s="181">
        <v>209547</v>
      </c>
      <c r="H32" s="382">
        <v>-6.2</v>
      </c>
      <c r="I32" s="181">
        <v>382664</v>
      </c>
      <c r="J32" s="382">
        <v>-4.4000000000000004</v>
      </c>
      <c r="K32" s="184">
        <v>1.8</v>
      </c>
      <c r="L32" s="389"/>
    </row>
    <row r="33" spans="1:12" ht="9.75" customHeight="1">
      <c r="A33" s="153" t="s">
        <v>8</v>
      </c>
      <c r="B33" s="183">
        <v>1463</v>
      </c>
      <c r="C33" s="382">
        <v>15.2</v>
      </c>
      <c r="D33" s="181">
        <v>3749</v>
      </c>
      <c r="E33" s="371">
        <v>28.7</v>
      </c>
      <c r="F33" s="184">
        <v>2.6</v>
      </c>
      <c r="G33" s="181">
        <v>21477</v>
      </c>
      <c r="H33" s="382">
        <v>-6.7</v>
      </c>
      <c r="I33" s="181">
        <v>46876</v>
      </c>
      <c r="J33" s="382">
        <v>-1</v>
      </c>
      <c r="K33" s="184">
        <v>2.2000000000000002</v>
      </c>
      <c r="L33" s="389"/>
    </row>
    <row r="34" spans="1:12" ht="5.0999999999999996" customHeight="1">
      <c r="A34" s="153"/>
      <c r="B34" s="183"/>
      <c r="C34" s="182"/>
      <c r="D34" s="181"/>
      <c r="E34" s="182"/>
      <c r="F34" s="184"/>
      <c r="G34" s="181"/>
      <c r="H34" s="182"/>
      <c r="I34" s="181"/>
      <c r="J34" s="382"/>
      <c r="K34" s="184"/>
      <c r="L34" s="389"/>
    </row>
    <row r="35" spans="1:12" ht="9.75" customHeight="1">
      <c r="A35" s="153" t="s">
        <v>346</v>
      </c>
      <c r="B35" s="183"/>
      <c r="C35" s="182"/>
      <c r="D35" s="181"/>
      <c r="E35" s="182"/>
      <c r="F35" s="184"/>
      <c r="G35" s="181"/>
      <c r="H35" s="182"/>
      <c r="I35" s="181"/>
      <c r="J35" s="382"/>
      <c r="K35" s="184"/>
      <c r="L35" s="389"/>
    </row>
    <row r="36" spans="1:12" ht="9.75" customHeight="1">
      <c r="A36" s="153" t="s">
        <v>347</v>
      </c>
      <c r="B36" s="183">
        <v>14396</v>
      </c>
      <c r="C36" s="382">
        <v>13.8</v>
      </c>
      <c r="D36" s="181">
        <v>25784</v>
      </c>
      <c r="E36" s="382">
        <v>15.5</v>
      </c>
      <c r="F36" s="184">
        <v>1.8</v>
      </c>
      <c r="G36" s="181">
        <v>212408</v>
      </c>
      <c r="H36" s="371">
        <v>-8</v>
      </c>
      <c r="I36" s="181">
        <v>393669</v>
      </c>
      <c r="J36" s="382">
        <v>-5.4</v>
      </c>
      <c r="K36" s="184">
        <v>1.9</v>
      </c>
      <c r="L36" s="389"/>
    </row>
    <row r="37" spans="1:12" ht="9.75" customHeight="1">
      <c r="A37" s="154" t="s">
        <v>9</v>
      </c>
      <c r="B37" s="183">
        <v>12998</v>
      </c>
      <c r="C37" s="382">
        <v>13.3</v>
      </c>
      <c r="D37" s="181">
        <v>22203</v>
      </c>
      <c r="E37" s="382">
        <v>12.6</v>
      </c>
      <c r="F37" s="184">
        <v>1.7</v>
      </c>
      <c r="G37" s="181">
        <v>192394</v>
      </c>
      <c r="H37" s="382">
        <v>-7.9</v>
      </c>
      <c r="I37" s="181">
        <v>350115</v>
      </c>
      <c r="J37" s="382">
        <v>-5.7</v>
      </c>
      <c r="K37" s="184">
        <v>1.8</v>
      </c>
      <c r="L37" s="389"/>
    </row>
    <row r="38" spans="1:12" ht="9.75" customHeight="1">
      <c r="A38" s="154" t="s">
        <v>8</v>
      </c>
      <c r="B38" s="183">
        <v>1398</v>
      </c>
      <c r="C38" s="382">
        <v>18.5</v>
      </c>
      <c r="D38" s="181">
        <v>3581</v>
      </c>
      <c r="E38" s="371">
        <v>37.5</v>
      </c>
      <c r="F38" s="184">
        <v>2.6</v>
      </c>
      <c r="G38" s="181">
        <v>20014</v>
      </c>
      <c r="H38" s="371">
        <v>-8.3000000000000007</v>
      </c>
      <c r="I38" s="181">
        <v>43554</v>
      </c>
      <c r="J38" s="382">
        <v>-3.2</v>
      </c>
      <c r="K38" s="184">
        <v>2.2000000000000002</v>
      </c>
      <c r="L38" s="389"/>
    </row>
    <row r="39" spans="1:12" ht="5.0999999999999996" customHeight="1">
      <c r="A39" s="153"/>
      <c r="B39" s="183"/>
      <c r="C39" s="182"/>
      <c r="D39" s="181"/>
      <c r="E39" s="182"/>
      <c r="F39" s="184"/>
      <c r="G39" s="181"/>
      <c r="H39" s="182"/>
      <c r="I39" s="181"/>
      <c r="J39" s="382"/>
      <c r="K39" s="184"/>
      <c r="L39" s="389"/>
    </row>
    <row r="40" spans="1:12" ht="9.75" customHeight="1">
      <c r="A40" s="153" t="s">
        <v>350</v>
      </c>
      <c r="B40" s="183"/>
      <c r="C40" s="182"/>
      <c r="D40" s="181"/>
      <c r="E40" s="182"/>
      <c r="F40" s="184"/>
      <c r="G40" s="181"/>
      <c r="H40" s="182"/>
      <c r="I40" s="181"/>
      <c r="J40" s="382"/>
      <c r="K40" s="184"/>
      <c r="L40" s="389"/>
    </row>
    <row r="41" spans="1:12" ht="9.75" customHeight="1">
      <c r="A41" s="153" t="s">
        <v>348</v>
      </c>
      <c r="B41" s="183">
        <v>9343</v>
      </c>
      <c r="C41" s="382">
        <v>2.9</v>
      </c>
      <c r="D41" s="181">
        <v>16125</v>
      </c>
      <c r="E41" s="382">
        <v>4.0999999999999996</v>
      </c>
      <c r="F41" s="184">
        <v>1.7</v>
      </c>
      <c r="G41" s="181">
        <v>145306</v>
      </c>
      <c r="H41" s="371">
        <v>-11.7</v>
      </c>
      <c r="I41" s="181">
        <v>260568</v>
      </c>
      <c r="J41" s="382">
        <v>-9</v>
      </c>
      <c r="K41" s="184">
        <v>1.8</v>
      </c>
      <c r="L41" s="389"/>
    </row>
    <row r="42" spans="1:12" ht="9.75" customHeight="1">
      <c r="A42" s="154" t="s">
        <v>9</v>
      </c>
      <c r="B42" s="183">
        <v>8446</v>
      </c>
      <c r="C42" s="382">
        <v>2.9</v>
      </c>
      <c r="D42" s="181">
        <v>13878</v>
      </c>
      <c r="E42" s="382">
        <v>3.4</v>
      </c>
      <c r="F42" s="184">
        <v>1.6</v>
      </c>
      <c r="G42" s="181">
        <v>130884</v>
      </c>
      <c r="H42" s="371">
        <v>-11.8</v>
      </c>
      <c r="I42" s="181">
        <v>228698</v>
      </c>
      <c r="J42" s="382">
        <v>-9.1999999999999993</v>
      </c>
      <c r="K42" s="184">
        <v>1.7</v>
      </c>
      <c r="L42" s="389"/>
    </row>
    <row r="43" spans="1:12" ht="9.75" customHeight="1">
      <c r="A43" s="154" t="s">
        <v>8</v>
      </c>
      <c r="B43" s="183">
        <v>897</v>
      </c>
      <c r="C43" s="382">
        <v>2.9</v>
      </c>
      <c r="D43" s="181">
        <v>2247</v>
      </c>
      <c r="E43" s="371">
        <v>9</v>
      </c>
      <c r="F43" s="184">
        <v>2.5</v>
      </c>
      <c r="G43" s="181">
        <v>14422</v>
      </c>
      <c r="H43" s="382">
        <v>-11</v>
      </c>
      <c r="I43" s="181">
        <v>31870</v>
      </c>
      <c r="J43" s="382">
        <v>-7</v>
      </c>
      <c r="K43" s="184">
        <v>2.2000000000000002</v>
      </c>
      <c r="L43" s="389"/>
    </row>
    <row r="44" spans="1:12" ht="4.7" customHeight="1">
      <c r="A44" s="153"/>
      <c r="B44" s="183"/>
      <c r="C44" s="182"/>
      <c r="D44" s="181"/>
      <c r="E44" s="182"/>
      <c r="F44" s="184"/>
      <c r="G44" s="181"/>
      <c r="H44" s="182"/>
      <c r="I44" s="181"/>
      <c r="J44" s="382"/>
      <c r="K44" s="184"/>
      <c r="L44" s="389"/>
    </row>
    <row r="45" spans="1:12" ht="9.75" customHeight="1">
      <c r="A45" s="153" t="s">
        <v>349</v>
      </c>
      <c r="B45" s="183">
        <v>5028</v>
      </c>
      <c r="C45" s="382">
        <v>41.9</v>
      </c>
      <c r="D45" s="181">
        <v>9193</v>
      </c>
      <c r="E45" s="409">
        <v>45.7</v>
      </c>
      <c r="F45" s="184">
        <v>1.8</v>
      </c>
      <c r="G45" s="181">
        <v>66727</v>
      </c>
      <c r="H45" s="382">
        <v>1.3</v>
      </c>
      <c r="I45" s="181">
        <v>125480</v>
      </c>
      <c r="J45" s="382">
        <v>3</v>
      </c>
      <c r="K45" s="184">
        <v>1.9</v>
      </c>
      <c r="L45" s="389"/>
    </row>
    <row r="46" spans="1:12" ht="9.75" customHeight="1">
      <c r="A46" s="154" t="s">
        <v>9</v>
      </c>
      <c r="B46" s="183">
        <v>4538</v>
      </c>
      <c r="C46" s="382">
        <v>40.299999999999997</v>
      </c>
      <c r="D46" s="181">
        <v>7887</v>
      </c>
      <c r="E46" s="409">
        <v>36.799999999999997</v>
      </c>
      <c r="F46" s="184">
        <v>1.7</v>
      </c>
      <c r="G46" s="181">
        <v>61162</v>
      </c>
      <c r="H46" s="382">
        <v>1.5</v>
      </c>
      <c r="I46" s="181">
        <v>113932</v>
      </c>
      <c r="J46" s="382">
        <v>2.5</v>
      </c>
      <c r="K46" s="184">
        <v>1.9</v>
      </c>
      <c r="L46" s="389"/>
    </row>
    <row r="47" spans="1:12" ht="9.75" customHeight="1">
      <c r="A47" s="154" t="s">
        <v>8</v>
      </c>
      <c r="B47" s="183">
        <v>490</v>
      </c>
      <c r="C47" s="371">
        <v>59.1</v>
      </c>
      <c r="D47" s="181">
        <v>1306</v>
      </c>
      <c r="E47" s="409">
        <v>140.5</v>
      </c>
      <c r="F47" s="184">
        <v>2.7</v>
      </c>
      <c r="G47" s="181">
        <v>5565</v>
      </c>
      <c r="H47" s="382">
        <v>-0.7</v>
      </c>
      <c r="I47" s="181">
        <v>11548</v>
      </c>
      <c r="J47" s="382">
        <v>8.3000000000000007</v>
      </c>
      <c r="K47" s="184">
        <v>2.1</v>
      </c>
      <c r="L47" s="389"/>
    </row>
    <row r="48" spans="1:12" ht="5.0999999999999996" customHeight="1">
      <c r="A48" s="153"/>
      <c r="B48" s="183"/>
      <c r="C48" s="182"/>
      <c r="D48" s="181"/>
      <c r="E48" s="182"/>
      <c r="F48" s="184"/>
      <c r="G48" s="181"/>
      <c r="H48" s="182"/>
      <c r="I48" s="181"/>
      <c r="J48" s="382"/>
      <c r="K48" s="184"/>
      <c r="L48" s="389"/>
    </row>
    <row r="49" spans="1:13" ht="9.75" customHeight="1">
      <c r="A49" s="381" t="s">
        <v>369</v>
      </c>
      <c r="B49" s="442">
        <v>1198</v>
      </c>
      <c r="C49" s="411">
        <v>22.36976506639428</v>
      </c>
      <c r="D49" s="442">
        <v>2407</v>
      </c>
      <c r="E49" s="411">
        <v>0.71129707112970664</v>
      </c>
      <c r="F49" s="184">
        <v>2.0091819699499167</v>
      </c>
      <c r="G49" s="442">
        <v>18616</v>
      </c>
      <c r="H49" s="411">
        <v>18.921681359396956</v>
      </c>
      <c r="I49" s="442">
        <v>35871</v>
      </c>
      <c r="J49" s="411">
        <v>14.206119265178756</v>
      </c>
      <c r="K49" s="184">
        <v>1.9268908465835841</v>
      </c>
      <c r="L49" s="389"/>
    </row>
    <row r="50" spans="1:13" ht="9.75" customHeight="1">
      <c r="A50" s="153" t="s">
        <v>9</v>
      </c>
      <c r="B50" s="442">
        <v>1133</v>
      </c>
      <c r="C50" s="411">
        <v>27.446569178852641</v>
      </c>
      <c r="D50" s="442">
        <v>2239</v>
      </c>
      <c r="E50" s="411">
        <v>7.5408261287223723</v>
      </c>
      <c r="F50" s="184">
        <v>1.9761694616063548</v>
      </c>
      <c r="G50" s="442">
        <v>17153</v>
      </c>
      <c r="H50" s="411">
        <v>18.623789764868604</v>
      </c>
      <c r="I50" s="442">
        <v>32549</v>
      </c>
      <c r="J50" s="411">
        <v>11.971516048023673</v>
      </c>
      <c r="K50" s="184">
        <v>1.8975689383781262</v>
      </c>
      <c r="L50" s="389"/>
    </row>
    <row r="51" spans="1:13" ht="9.75" customHeight="1">
      <c r="A51" s="153" t="s">
        <v>8</v>
      </c>
      <c r="B51" s="442">
        <v>65</v>
      </c>
      <c r="C51" s="411">
        <v>-27.777777777777786</v>
      </c>
      <c r="D51" s="442">
        <v>168</v>
      </c>
      <c r="E51" s="411">
        <v>-45.45454545454546</v>
      </c>
      <c r="F51" s="184">
        <v>2.5846153846153848</v>
      </c>
      <c r="G51" s="442">
        <v>1463</v>
      </c>
      <c r="H51" s="411">
        <v>22.52931323283083</v>
      </c>
      <c r="I51" s="442">
        <v>3322</v>
      </c>
      <c r="J51" s="411">
        <v>41.96581196581198</v>
      </c>
      <c r="K51" s="184">
        <v>2.2706766917293235</v>
      </c>
      <c r="L51" s="389"/>
    </row>
    <row r="52" spans="1:13" ht="5.0999999999999996" customHeight="1">
      <c r="A52" s="386"/>
      <c r="B52" s="181"/>
      <c r="C52" s="182"/>
      <c r="D52" s="181"/>
      <c r="E52" s="432"/>
      <c r="F52" s="433"/>
      <c r="G52" s="181"/>
      <c r="H52" s="182"/>
      <c r="I52" s="181"/>
      <c r="J52" s="448"/>
      <c r="K52" s="433"/>
      <c r="L52" s="389"/>
    </row>
    <row r="53" spans="1:13" ht="9.75" customHeight="1">
      <c r="A53" s="379"/>
      <c r="B53" s="470" t="s">
        <v>6</v>
      </c>
      <c r="C53" s="470"/>
      <c r="D53" s="470"/>
      <c r="E53" s="470"/>
      <c r="F53" s="470"/>
      <c r="G53" s="470"/>
      <c r="H53" s="470"/>
      <c r="I53" s="470"/>
      <c r="J53" s="470"/>
      <c r="K53" s="470"/>
    </row>
    <row r="54" spans="1:13" ht="9.75" customHeight="1">
      <c r="A54" s="381" t="s">
        <v>41</v>
      </c>
      <c r="B54" s="183">
        <v>128561</v>
      </c>
      <c r="C54" s="382">
        <v>6.9</v>
      </c>
      <c r="D54" s="181">
        <v>236050</v>
      </c>
      <c r="E54" s="382">
        <v>6.7</v>
      </c>
      <c r="F54" s="184">
        <v>1.8</v>
      </c>
      <c r="G54" s="181">
        <v>1533670</v>
      </c>
      <c r="H54" s="382">
        <v>5.3</v>
      </c>
      <c r="I54" s="181">
        <v>2918286</v>
      </c>
      <c r="J54" s="382">
        <v>4</v>
      </c>
      <c r="K54" s="184">
        <v>1.9</v>
      </c>
    </row>
    <row r="55" spans="1:13" ht="9.75" customHeight="1">
      <c r="A55" s="153" t="s">
        <v>9</v>
      </c>
      <c r="B55" s="183">
        <v>104356</v>
      </c>
      <c r="C55" s="382">
        <v>8.1</v>
      </c>
      <c r="D55" s="181">
        <v>188770</v>
      </c>
      <c r="E55" s="382">
        <v>6.3</v>
      </c>
      <c r="F55" s="184">
        <v>1.8</v>
      </c>
      <c r="G55" s="181">
        <v>1243318</v>
      </c>
      <c r="H55" s="382">
        <v>5</v>
      </c>
      <c r="I55" s="181">
        <v>2377475</v>
      </c>
      <c r="J55" s="382">
        <v>3.4</v>
      </c>
      <c r="K55" s="184">
        <v>1.9</v>
      </c>
    </row>
    <row r="56" spans="1:13" ht="9.75" customHeight="1">
      <c r="A56" s="153" t="s">
        <v>8</v>
      </c>
      <c r="B56" s="183">
        <v>24205</v>
      </c>
      <c r="C56" s="382">
        <v>2.1</v>
      </c>
      <c r="D56" s="181">
        <v>47280</v>
      </c>
      <c r="E56" s="382">
        <v>8.1999999999999993</v>
      </c>
      <c r="F56" s="184">
        <v>2</v>
      </c>
      <c r="G56" s="181">
        <v>290352</v>
      </c>
      <c r="H56" s="382">
        <v>6.8</v>
      </c>
      <c r="I56" s="181">
        <v>540811</v>
      </c>
      <c r="J56" s="382">
        <v>6.7</v>
      </c>
      <c r="K56" s="184">
        <v>1.9</v>
      </c>
    </row>
    <row r="57" spans="1:13" ht="5.0999999999999996" customHeight="1">
      <c r="A57" s="153"/>
      <c r="B57" s="183"/>
      <c r="C57" s="182"/>
      <c r="D57" s="181"/>
      <c r="E57" s="182"/>
      <c r="F57" s="184"/>
      <c r="G57" s="181"/>
      <c r="H57" s="371"/>
      <c r="I57" s="181"/>
      <c r="J57" s="382"/>
      <c r="K57" s="184"/>
    </row>
    <row r="58" spans="1:13" ht="9.75" customHeight="1">
      <c r="A58" s="153" t="s">
        <v>346</v>
      </c>
      <c r="B58" s="183"/>
      <c r="C58" s="182"/>
      <c r="D58" s="181"/>
      <c r="E58" s="182"/>
      <c r="F58" s="184"/>
      <c r="G58" s="181"/>
      <c r="H58" s="371"/>
      <c r="I58" s="181"/>
      <c r="J58" s="382"/>
      <c r="K58" s="184"/>
    </row>
    <row r="59" spans="1:13" ht="9.75" customHeight="1">
      <c r="A59" s="153" t="s">
        <v>347</v>
      </c>
      <c r="B59" s="183">
        <v>121455</v>
      </c>
      <c r="C59" s="382">
        <v>5.4</v>
      </c>
      <c r="D59" s="181">
        <v>214211</v>
      </c>
      <c r="E59" s="382">
        <v>5.4</v>
      </c>
      <c r="F59" s="184">
        <v>1.8</v>
      </c>
      <c r="G59" s="181">
        <v>1426256</v>
      </c>
      <c r="H59" s="382">
        <v>3.6</v>
      </c>
      <c r="I59" s="181">
        <v>2604422</v>
      </c>
      <c r="J59" s="382">
        <v>2.2000000000000002</v>
      </c>
      <c r="K59" s="184">
        <v>1.8</v>
      </c>
    </row>
    <row r="60" spans="1:13" ht="9.75" customHeight="1">
      <c r="A60" s="154" t="s">
        <v>9</v>
      </c>
      <c r="B60" s="183">
        <v>98251</v>
      </c>
      <c r="C60" s="382">
        <v>6.4</v>
      </c>
      <c r="D60" s="181">
        <v>168846</v>
      </c>
      <c r="E60" s="382">
        <v>4.9000000000000004</v>
      </c>
      <c r="F60" s="184">
        <v>1.7</v>
      </c>
      <c r="G60" s="181">
        <v>1155284</v>
      </c>
      <c r="H60" s="382">
        <v>3.2</v>
      </c>
      <c r="I60" s="181">
        <v>2096570</v>
      </c>
      <c r="J60" s="382">
        <v>1.4</v>
      </c>
      <c r="K60" s="184">
        <v>1.8</v>
      </c>
      <c r="M60" s="389"/>
    </row>
    <row r="61" spans="1:13" ht="9.75" customHeight="1">
      <c r="A61" s="154" t="s">
        <v>8</v>
      </c>
      <c r="B61" s="183">
        <v>23204</v>
      </c>
      <c r="C61" s="382">
        <v>1.2</v>
      </c>
      <c r="D61" s="181">
        <v>45365</v>
      </c>
      <c r="E61" s="382">
        <v>7.4</v>
      </c>
      <c r="F61" s="184">
        <v>2</v>
      </c>
      <c r="G61" s="181">
        <v>270972</v>
      </c>
      <c r="H61" s="382">
        <v>5.2</v>
      </c>
      <c r="I61" s="181">
        <v>507852</v>
      </c>
      <c r="J61" s="382">
        <v>5.6</v>
      </c>
      <c r="K61" s="184">
        <v>1.9</v>
      </c>
    </row>
    <row r="62" spans="1:13" ht="5.0999999999999996" customHeight="1">
      <c r="A62" s="153"/>
      <c r="B62" s="183"/>
      <c r="C62" s="182"/>
      <c r="D62" s="181"/>
      <c r="E62" s="182"/>
      <c r="F62" s="184"/>
      <c r="G62" s="181"/>
      <c r="H62" s="371"/>
      <c r="I62" s="181"/>
      <c r="J62" s="382"/>
      <c r="K62" s="184"/>
    </row>
    <row r="63" spans="1:13" ht="9.75" customHeight="1">
      <c r="A63" s="153" t="s">
        <v>350</v>
      </c>
      <c r="B63" s="183"/>
      <c r="C63" s="182"/>
      <c r="D63" s="181"/>
      <c r="E63" s="182"/>
      <c r="F63" s="184"/>
      <c r="G63" s="181"/>
      <c r="H63" s="371"/>
      <c r="I63" s="181"/>
      <c r="J63" s="382"/>
      <c r="K63" s="184"/>
    </row>
    <row r="64" spans="1:13" ht="9.75" customHeight="1">
      <c r="A64" s="153" t="s">
        <v>348</v>
      </c>
      <c r="B64" s="183">
        <v>77524</v>
      </c>
      <c r="C64" s="382">
        <v>3</v>
      </c>
      <c r="D64" s="181">
        <v>134899</v>
      </c>
      <c r="E64" s="382">
        <v>2.6</v>
      </c>
      <c r="F64" s="184">
        <v>1.7</v>
      </c>
      <c r="G64" s="181">
        <v>898210</v>
      </c>
      <c r="H64" s="382">
        <v>1.8</v>
      </c>
      <c r="I64" s="181">
        <v>1608520</v>
      </c>
      <c r="J64" s="382">
        <v>-0.7</v>
      </c>
      <c r="K64" s="184">
        <v>1.8</v>
      </c>
    </row>
    <row r="65" spans="1:11" ht="9.75" customHeight="1">
      <c r="A65" s="154" t="s">
        <v>9</v>
      </c>
      <c r="B65" s="183">
        <v>62773</v>
      </c>
      <c r="C65" s="382">
        <v>4.7</v>
      </c>
      <c r="D65" s="181">
        <v>105328</v>
      </c>
      <c r="E65" s="382">
        <v>1.9</v>
      </c>
      <c r="F65" s="184">
        <v>1.7</v>
      </c>
      <c r="G65" s="181">
        <v>725292</v>
      </c>
      <c r="H65" s="382">
        <v>1.2</v>
      </c>
      <c r="I65" s="181">
        <v>1283033</v>
      </c>
      <c r="J65" s="382">
        <v>-1.8</v>
      </c>
      <c r="K65" s="184">
        <v>1.8</v>
      </c>
    </row>
    <row r="66" spans="1:11" ht="9.75" customHeight="1">
      <c r="A66" s="154" t="s">
        <v>8</v>
      </c>
      <c r="B66" s="183">
        <v>14751</v>
      </c>
      <c r="C66" s="382">
        <v>-3.7</v>
      </c>
      <c r="D66" s="181">
        <v>29571</v>
      </c>
      <c r="E66" s="382">
        <v>5.2</v>
      </c>
      <c r="F66" s="184">
        <v>2</v>
      </c>
      <c r="G66" s="181">
        <v>172918</v>
      </c>
      <c r="H66" s="382">
        <v>3.9</v>
      </c>
      <c r="I66" s="181">
        <v>325487</v>
      </c>
      <c r="J66" s="382">
        <v>3.7</v>
      </c>
      <c r="K66" s="184">
        <v>1.9</v>
      </c>
    </row>
    <row r="67" spans="1:11" ht="4.7" customHeight="1">
      <c r="A67" s="153"/>
      <c r="B67" s="183"/>
      <c r="C67" s="182"/>
      <c r="D67" s="181"/>
      <c r="E67" s="182"/>
      <c r="F67" s="184"/>
      <c r="G67" s="181"/>
      <c r="H67" s="371"/>
      <c r="I67" s="181"/>
      <c r="J67" s="382"/>
      <c r="K67" s="184"/>
    </row>
    <row r="68" spans="1:11" ht="9.75" customHeight="1">
      <c r="A68" s="153" t="s">
        <v>349</v>
      </c>
      <c r="B68" s="183">
        <v>42731</v>
      </c>
      <c r="C68" s="382">
        <v>10.8</v>
      </c>
      <c r="D68" s="181">
        <v>76580</v>
      </c>
      <c r="E68" s="382">
        <v>11.6</v>
      </c>
      <c r="F68" s="184">
        <v>1.8</v>
      </c>
      <c r="G68" s="181">
        <v>509231</v>
      </c>
      <c r="H68" s="382">
        <v>7.8</v>
      </c>
      <c r="I68" s="181">
        <v>953945</v>
      </c>
      <c r="J68" s="382">
        <v>8.6</v>
      </c>
      <c r="K68" s="184">
        <v>1.9</v>
      </c>
    </row>
    <row r="69" spans="1:11" ht="9.75" customHeight="1">
      <c r="A69" s="154" t="s">
        <v>9</v>
      </c>
      <c r="B69" s="183">
        <v>34393</v>
      </c>
      <c r="C69" s="382">
        <v>10.5</v>
      </c>
      <c r="D69" s="181">
        <v>60956</v>
      </c>
      <c r="E69" s="382">
        <v>11.3</v>
      </c>
      <c r="F69" s="184">
        <v>1.8</v>
      </c>
      <c r="G69" s="181">
        <v>412725</v>
      </c>
      <c r="H69" s="382">
        <v>7.6</v>
      </c>
      <c r="I69" s="181">
        <v>774203</v>
      </c>
      <c r="J69" s="382">
        <v>8.1999999999999993</v>
      </c>
      <c r="K69" s="184">
        <v>1.9</v>
      </c>
    </row>
    <row r="70" spans="1:11" ht="9.75" customHeight="1">
      <c r="A70" s="154" t="s">
        <v>8</v>
      </c>
      <c r="B70" s="183">
        <v>8338</v>
      </c>
      <c r="C70" s="382">
        <v>11.8</v>
      </c>
      <c r="D70" s="181">
        <v>15624</v>
      </c>
      <c r="E70" s="382">
        <v>12.7</v>
      </c>
      <c r="F70" s="184">
        <v>1.9</v>
      </c>
      <c r="G70" s="181">
        <v>96506</v>
      </c>
      <c r="H70" s="382">
        <v>8.5</v>
      </c>
      <c r="I70" s="181">
        <v>179742</v>
      </c>
      <c r="J70" s="382">
        <v>10.4</v>
      </c>
      <c r="K70" s="184">
        <v>1.9</v>
      </c>
    </row>
    <row r="71" spans="1:11" ht="5.0999999999999996" customHeight="1">
      <c r="A71" s="153"/>
      <c r="B71" s="183"/>
      <c r="C71" s="182"/>
      <c r="D71" s="181"/>
      <c r="E71" s="182"/>
      <c r="F71" s="184"/>
      <c r="G71" s="181"/>
      <c r="H71" s="371"/>
      <c r="I71" s="181"/>
      <c r="J71" s="382"/>
      <c r="K71" s="184"/>
    </row>
    <row r="72" spans="1:11" ht="9.75" customHeight="1">
      <c r="A72" s="381" t="s">
        <v>369</v>
      </c>
      <c r="B72" s="442">
        <v>7106</v>
      </c>
      <c r="C72" s="411">
        <v>41.104050833995245</v>
      </c>
      <c r="D72" s="442">
        <v>21839</v>
      </c>
      <c r="E72" s="411">
        <v>20.864463999114506</v>
      </c>
      <c r="F72" s="184">
        <v>3.0733183225443286</v>
      </c>
      <c r="G72" s="442">
        <v>107414</v>
      </c>
      <c r="H72" s="411">
        <v>35.702554513985376</v>
      </c>
      <c r="I72" s="442">
        <v>313864</v>
      </c>
      <c r="J72" s="411">
        <v>21.737174241043206</v>
      </c>
      <c r="K72" s="184">
        <v>2.9220027184538329</v>
      </c>
    </row>
    <row r="73" spans="1:11" ht="9.75" customHeight="1">
      <c r="A73" s="153" t="s">
        <v>9</v>
      </c>
      <c r="B73" s="442">
        <v>6105</v>
      </c>
      <c r="C73" s="411">
        <v>43.07475978439183</v>
      </c>
      <c r="D73" s="442">
        <v>19924</v>
      </c>
      <c r="E73" s="411">
        <v>20.045791408085805</v>
      </c>
      <c r="F73" s="184">
        <v>3.2635544635544638</v>
      </c>
      <c r="G73" s="442">
        <v>88034</v>
      </c>
      <c r="H73" s="411">
        <v>35.729263028060444</v>
      </c>
      <c r="I73" s="442">
        <v>280905</v>
      </c>
      <c r="J73" s="411">
        <v>21.035918029678896</v>
      </c>
      <c r="K73" s="184">
        <v>3.190869436808506</v>
      </c>
    </row>
    <row r="74" spans="1:11" ht="9.75" customHeight="1">
      <c r="A74" s="153" t="s">
        <v>8</v>
      </c>
      <c r="B74" s="442">
        <v>1001</v>
      </c>
      <c r="C74" s="411">
        <v>30.169050715214553</v>
      </c>
      <c r="D74" s="442">
        <v>1915</v>
      </c>
      <c r="E74" s="411">
        <v>30.095108695652186</v>
      </c>
      <c r="F74" s="184">
        <v>1.913086913086913</v>
      </c>
      <c r="G74" s="442">
        <v>19380</v>
      </c>
      <c r="H74" s="411">
        <v>35.581362809570436</v>
      </c>
      <c r="I74" s="442">
        <v>32959</v>
      </c>
      <c r="J74" s="411">
        <v>28.060768543342277</v>
      </c>
      <c r="K74" s="184">
        <v>1.700670794633643</v>
      </c>
    </row>
    <row r="75" spans="1:11" ht="9.75" customHeight="1">
      <c r="A75" s="393" t="s">
        <v>37</v>
      </c>
      <c r="B75" s="387"/>
      <c r="C75" s="388"/>
      <c r="D75" s="387"/>
      <c r="E75" s="388"/>
      <c r="F75" s="392"/>
      <c r="G75" s="387"/>
      <c r="H75" s="388"/>
      <c r="I75" s="387"/>
      <c r="J75" s="391"/>
      <c r="K75" s="392"/>
    </row>
    <row r="76" spans="1:11" s="394" customFormat="1" ht="20.100000000000001" customHeight="1">
      <c r="A76" s="471" t="s">
        <v>351</v>
      </c>
      <c r="B76" s="472"/>
      <c r="C76" s="472"/>
      <c r="D76" s="472"/>
      <c r="E76" s="472"/>
      <c r="F76" s="472"/>
      <c r="G76" s="472"/>
      <c r="H76" s="472"/>
      <c r="I76" s="472"/>
      <c r="J76" s="472"/>
      <c r="K76" s="472"/>
    </row>
    <row r="77" spans="1:11" ht="9.75" customHeight="1">
      <c r="A77" s="473"/>
      <c r="B77" s="474"/>
      <c r="C77" s="474"/>
      <c r="D77" s="474"/>
      <c r="E77" s="474"/>
      <c r="F77" s="474"/>
      <c r="G77" s="474"/>
      <c r="H77" s="474"/>
      <c r="I77" s="474"/>
      <c r="J77" s="474"/>
      <c r="K77" s="474"/>
    </row>
  </sheetData>
  <mergeCells count="19">
    <mergeCell ref="A1:K1"/>
    <mergeCell ref="A2:A5"/>
    <mergeCell ref="B2:F2"/>
    <mergeCell ref="G2:K2"/>
    <mergeCell ref="B3:C3"/>
    <mergeCell ref="D3:E3"/>
    <mergeCell ref="F3:F4"/>
    <mergeCell ref="G3:H3"/>
    <mergeCell ref="I3:J3"/>
    <mergeCell ref="K3:K4"/>
    <mergeCell ref="B53:K53"/>
    <mergeCell ref="A76:K76"/>
    <mergeCell ref="A77:K77"/>
    <mergeCell ref="B4:B5"/>
    <mergeCell ref="D4:D5"/>
    <mergeCell ref="G4:G5"/>
    <mergeCell ref="I4:I5"/>
    <mergeCell ref="B7:K7"/>
    <mergeCell ref="B30:K30"/>
  </mergeCells>
  <conditionalFormatting sqref="J75 H75 E75 C75">
    <cfRule type="cellIs" dxfId="147" priority="52" stopIfTrue="1" operator="notBetween">
      <formula>-200</formula>
      <formula>200</formula>
    </cfRule>
  </conditionalFormatting>
  <conditionalFormatting sqref="J29 E29">
    <cfRule type="cellIs" dxfId="146" priority="51" stopIfTrue="1" operator="notBetween">
      <formula>-200</formula>
      <formula>200</formula>
    </cfRule>
  </conditionalFormatting>
  <conditionalFormatting sqref="J52 H52 E52">
    <cfRule type="cellIs" dxfId="145" priority="49" stopIfTrue="1" operator="notBetween">
      <formula>-200</formula>
      <formula>200</formula>
    </cfRule>
  </conditionalFormatting>
  <conditionalFormatting sqref="C52">
    <cfRule type="cellIs" dxfId="144" priority="50" stopIfTrue="1" operator="notBetween">
      <formula>-200</formula>
      <formula>200</formula>
    </cfRule>
  </conditionalFormatting>
  <conditionalFormatting sqref="H11:H12 J11:J12 C11:C12 E11:E12">
    <cfRule type="cellIs" dxfId="143" priority="48" stopIfTrue="1" operator="notBetween">
      <formula>-200</formula>
      <formula>200</formula>
    </cfRule>
  </conditionalFormatting>
  <conditionalFormatting sqref="C16:C17 C21 C25">
    <cfRule type="cellIs" dxfId="142" priority="45" stopIfTrue="1" operator="notBetween">
      <formula>-200</formula>
      <formula>200</formula>
    </cfRule>
  </conditionalFormatting>
  <conditionalFormatting sqref="H16:H17 E16:E17 E25 E21 H21 H25">
    <cfRule type="cellIs" dxfId="141" priority="44" stopIfTrue="1" operator="notBetween">
      <formula>-200</formula>
      <formula>200</formula>
    </cfRule>
  </conditionalFormatting>
  <conditionalFormatting sqref="C34:C35 C39:C40 C44 C47:C48">
    <cfRule type="cellIs" dxfId="140" priority="38" stopIfTrue="1" operator="notBetween">
      <formula>-200</formula>
      <formula>200</formula>
    </cfRule>
  </conditionalFormatting>
  <conditionalFormatting sqref="E34:E35 E39:E40 E44 E48 H48 H34:H36 H44 H38:H42">
    <cfRule type="cellIs" dxfId="139" priority="37" stopIfTrue="1" operator="notBetween">
      <formula>-200</formula>
      <formula>200</formula>
    </cfRule>
  </conditionalFormatting>
  <conditionalFormatting sqref="E43">
    <cfRule type="cellIs" dxfId="138" priority="33" stopIfTrue="1" operator="notBetween">
      <formula>-200</formula>
      <formula>200</formula>
    </cfRule>
  </conditionalFormatting>
  <conditionalFormatting sqref="E38">
    <cfRule type="cellIs" dxfId="137" priority="32" stopIfTrue="1" operator="notBetween">
      <formula>-200</formula>
      <formula>200</formula>
    </cfRule>
  </conditionalFormatting>
  <conditionalFormatting sqref="E33">
    <cfRule type="cellIs" dxfId="136" priority="31" stopIfTrue="1" operator="notBetween">
      <formula>-200</formula>
      <formula>200</formula>
    </cfRule>
  </conditionalFormatting>
  <conditionalFormatting sqref="C57:C58 C62:C63 C67 C71">
    <cfRule type="cellIs" dxfId="135" priority="28" stopIfTrue="1" operator="notBetween">
      <formula>-200</formula>
      <formula>200</formula>
    </cfRule>
  </conditionalFormatting>
  <conditionalFormatting sqref="E57:E58 E62:E63 E67 E71 H57:H58 H62:H63 H67 H71">
    <cfRule type="cellIs" dxfId="134" priority="27"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6"/>
  <sheetViews>
    <sheetView showGridLines="0" showZeros="0" zoomScale="120" zoomScaleNormal="120" zoomScaleSheetLayoutView="120" zoomScalePageLayoutView="120" workbookViewId="0">
      <selection sqref="A1:K1"/>
    </sheetView>
  </sheetViews>
  <sheetFormatPr baseColWidth="10"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504" t="s">
        <v>274</v>
      </c>
      <c r="B1" s="504"/>
      <c r="C1" s="504"/>
      <c r="D1" s="504"/>
      <c r="E1" s="504"/>
      <c r="F1" s="504"/>
      <c r="G1" s="504"/>
      <c r="H1" s="504"/>
      <c r="I1" s="504"/>
      <c r="J1" s="504"/>
      <c r="K1" s="504"/>
      <c r="M1" s="298" t="s">
        <v>28</v>
      </c>
    </row>
    <row r="2" spans="1:22" s="24" customFormat="1" ht="12.2" customHeight="1">
      <c r="A2" s="505" t="s">
        <v>23</v>
      </c>
      <c r="B2" s="502"/>
      <c r="C2" s="506" t="s">
        <v>2</v>
      </c>
      <c r="D2" s="507"/>
      <c r="E2" s="507"/>
      <c r="F2" s="508"/>
      <c r="G2" s="509" t="s">
        <v>3</v>
      </c>
      <c r="H2" s="510"/>
      <c r="I2" s="510"/>
      <c r="J2" s="511"/>
      <c r="K2" s="512" t="s">
        <v>365</v>
      </c>
      <c r="L2" s="33"/>
      <c r="M2" s="25"/>
      <c r="N2" s="430"/>
    </row>
    <row r="3" spans="1:22" s="24" customFormat="1" ht="12.2" customHeight="1">
      <c r="A3" s="505"/>
      <c r="B3" s="502"/>
      <c r="C3" s="514" t="s">
        <v>7</v>
      </c>
      <c r="D3" s="514"/>
      <c r="E3" s="514" t="s">
        <v>39</v>
      </c>
      <c r="F3" s="514"/>
      <c r="G3" s="514" t="s">
        <v>7</v>
      </c>
      <c r="H3" s="514"/>
      <c r="I3" s="514" t="s">
        <v>39</v>
      </c>
      <c r="J3" s="514"/>
      <c r="K3" s="513"/>
      <c r="L3" s="501"/>
      <c r="N3" s="430"/>
    </row>
    <row r="4" spans="1:22" s="24" customFormat="1" ht="48.2" customHeight="1">
      <c r="A4" s="505"/>
      <c r="B4" s="502"/>
      <c r="C4" s="502" t="s">
        <v>0</v>
      </c>
      <c r="D4" s="186" t="s">
        <v>102</v>
      </c>
      <c r="E4" s="502" t="s">
        <v>0</v>
      </c>
      <c r="F4" s="186" t="s">
        <v>102</v>
      </c>
      <c r="G4" s="502" t="s">
        <v>0</v>
      </c>
      <c r="H4" s="186" t="s">
        <v>102</v>
      </c>
      <c r="I4" s="502" t="s">
        <v>0</v>
      </c>
      <c r="J4" s="186" t="s">
        <v>102</v>
      </c>
      <c r="K4" s="513"/>
      <c r="L4" s="501"/>
    </row>
    <row r="5" spans="1:22" s="24" customFormat="1" ht="12.2" customHeight="1">
      <c r="A5" s="505"/>
      <c r="B5" s="502"/>
      <c r="C5" s="502"/>
      <c r="D5" s="186" t="s">
        <v>24</v>
      </c>
      <c r="E5" s="502"/>
      <c r="F5" s="186" t="s">
        <v>24</v>
      </c>
      <c r="G5" s="502"/>
      <c r="H5" s="186" t="s">
        <v>24</v>
      </c>
      <c r="I5" s="502"/>
      <c r="J5" s="186" t="s">
        <v>24</v>
      </c>
      <c r="K5" s="191" t="s">
        <v>24</v>
      </c>
      <c r="L5" s="192"/>
    </row>
    <row r="6" spans="1:22" s="24" customFormat="1" ht="10.15" customHeight="1">
      <c r="A6" s="28">
        <v>2004</v>
      </c>
      <c r="B6" s="34"/>
      <c r="C6" s="2" t="s">
        <v>219</v>
      </c>
      <c r="D6" s="44">
        <v>11.4</v>
      </c>
      <c r="E6" s="2" t="s">
        <v>220</v>
      </c>
      <c r="F6" s="44">
        <v>17.399999999999999</v>
      </c>
      <c r="G6" s="2" t="s">
        <v>221</v>
      </c>
      <c r="H6" s="44">
        <v>10.9</v>
      </c>
      <c r="I6" s="2" t="s">
        <v>222</v>
      </c>
      <c r="J6" s="44">
        <v>17</v>
      </c>
      <c r="K6" s="20">
        <v>40.1</v>
      </c>
      <c r="L6" s="20"/>
      <c r="M6" s="30"/>
      <c r="N6" s="30"/>
      <c r="O6" s="30"/>
      <c r="P6" s="30"/>
      <c r="Q6" s="30"/>
      <c r="R6" s="30"/>
      <c r="S6" s="30"/>
      <c r="T6" s="30"/>
      <c r="U6" s="30"/>
      <c r="V6" s="30"/>
    </row>
    <row r="7" spans="1:22" s="24" customFormat="1" ht="10.15" customHeight="1">
      <c r="A7" s="28">
        <v>2005</v>
      </c>
      <c r="B7" s="26"/>
      <c r="C7" s="2" t="s">
        <v>223</v>
      </c>
      <c r="D7" s="44">
        <v>-0.8</v>
      </c>
      <c r="E7" s="2" t="s">
        <v>224</v>
      </c>
      <c r="F7" s="44">
        <v>7.2</v>
      </c>
      <c r="G7" s="2" t="s">
        <v>225</v>
      </c>
      <c r="H7" s="44">
        <v>-3.3</v>
      </c>
      <c r="I7" s="2" t="s">
        <v>226</v>
      </c>
      <c r="J7" s="44">
        <v>0.2</v>
      </c>
      <c r="K7" s="20">
        <v>39.4</v>
      </c>
      <c r="L7" s="22"/>
      <c r="M7" s="30"/>
      <c r="N7" s="297"/>
      <c r="O7" s="30"/>
      <c r="P7" s="30"/>
      <c r="Q7" s="30"/>
      <c r="R7" s="30"/>
      <c r="S7" s="30"/>
      <c r="T7" s="30"/>
      <c r="U7" s="30"/>
      <c r="V7" s="30"/>
    </row>
    <row r="8" spans="1:22" s="24" customFormat="1" ht="10.15" customHeight="1">
      <c r="A8" s="28">
        <v>2006</v>
      </c>
      <c r="B8" s="26"/>
      <c r="C8" s="2" t="s">
        <v>227</v>
      </c>
      <c r="D8" s="44">
        <v>4.9000000000000004</v>
      </c>
      <c r="E8" s="2" t="s">
        <v>228</v>
      </c>
      <c r="F8" s="44">
        <v>7.6</v>
      </c>
      <c r="G8" s="2" t="s">
        <v>229</v>
      </c>
      <c r="H8" s="44">
        <v>6.8</v>
      </c>
      <c r="I8" s="2" t="s">
        <v>230</v>
      </c>
      <c r="J8" s="44">
        <v>14.7</v>
      </c>
      <c r="K8" s="20">
        <v>41.9</v>
      </c>
      <c r="L8" s="21"/>
      <c r="M8" s="30"/>
      <c r="N8" s="30"/>
      <c r="O8" s="30"/>
      <c r="P8" s="30"/>
      <c r="Q8" s="30"/>
      <c r="R8" s="30"/>
      <c r="S8" s="30"/>
      <c r="T8" s="30"/>
      <c r="U8" s="30"/>
      <c r="V8" s="30"/>
    </row>
    <row r="9" spans="1:22" s="24" customFormat="1" ht="10.15" customHeight="1">
      <c r="A9" s="28">
        <v>2007</v>
      </c>
      <c r="B9" s="34"/>
      <c r="C9" s="2" t="s">
        <v>231</v>
      </c>
      <c r="D9" s="44">
        <v>7.5</v>
      </c>
      <c r="E9" s="2" t="s">
        <v>232</v>
      </c>
      <c r="F9" s="44">
        <v>12.5</v>
      </c>
      <c r="G9" s="2" t="s">
        <v>233</v>
      </c>
      <c r="H9" s="44">
        <v>4.2</v>
      </c>
      <c r="I9" s="2" t="s">
        <v>234</v>
      </c>
      <c r="J9" s="44">
        <v>5.9</v>
      </c>
      <c r="K9" s="20">
        <v>43.6</v>
      </c>
      <c r="L9" s="21"/>
      <c r="M9" s="30"/>
      <c r="N9" s="30"/>
      <c r="O9" s="30"/>
      <c r="P9" s="30"/>
      <c r="Q9" s="30"/>
      <c r="R9" s="30"/>
      <c r="S9" s="30"/>
      <c r="T9" s="30"/>
      <c r="U9" s="30"/>
      <c r="V9" s="30"/>
    </row>
    <row r="10" spans="1:22" s="24" customFormat="1" ht="10.15" customHeight="1">
      <c r="A10" s="28">
        <v>2008</v>
      </c>
      <c r="B10" s="34"/>
      <c r="C10" s="2" t="s">
        <v>235</v>
      </c>
      <c r="D10" s="44">
        <v>5</v>
      </c>
      <c r="E10" s="2" t="s">
        <v>236</v>
      </c>
      <c r="F10" s="44">
        <v>-1.7</v>
      </c>
      <c r="G10" s="2" t="s">
        <v>237</v>
      </c>
      <c r="H10" s="44">
        <v>7.8</v>
      </c>
      <c r="I10" s="2" t="s">
        <v>238</v>
      </c>
      <c r="J10" s="44">
        <v>2.1</v>
      </c>
      <c r="K10" s="20">
        <v>44.8</v>
      </c>
      <c r="L10" s="22"/>
      <c r="M10" s="30"/>
      <c r="N10" s="30"/>
      <c r="O10" s="30"/>
      <c r="P10" s="30"/>
      <c r="Q10" s="30"/>
      <c r="R10" s="30"/>
      <c r="S10" s="30"/>
      <c r="T10" s="30"/>
      <c r="U10" s="30"/>
      <c r="V10" s="30"/>
    </row>
    <row r="11" spans="1:22" s="24" customFormat="1" ht="10.15" customHeight="1">
      <c r="A11" s="28">
        <v>2009</v>
      </c>
      <c r="B11" s="34"/>
      <c r="C11" s="2" t="s">
        <v>239</v>
      </c>
      <c r="D11" s="44">
        <v>-2.2999999999999998</v>
      </c>
      <c r="E11" s="2" t="s">
        <v>240</v>
      </c>
      <c r="F11" s="44">
        <v>3.2</v>
      </c>
      <c r="G11" s="2" t="s">
        <v>241</v>
      </c>
      <c r="H11" s="44">
        <v>-0.7</v>
      </c>
      <c r="I11" s="2" t="s">
        <v>242</v>
      </c>
      <c r="J11" s="44">
        <v>3.5</v>
      </c>
      <c r="K11" s="20">
        <v>42.5</v>
      </c>
      <c r="L11" s="22"/>
      <c r="M11" s="30"/>
      <c r="N11" s="30"/>
      <c r="O11" s="30"/>
      <c r="P11" s="30"/>
      <c r="Q11" s="30"/>
      <c r="R11" s="30"/>
      <c r="S11" s="30"/>
      <c r="T11" s="30"/>
      <c r="U11" s="30"/>
      <c r="V11" s="30"/>
    </row>
    <row r="12" spans="1:22" s="24" customFormat="1" ht="10.15" customHeight="1">
      <c r="A12" s="28">
        <v>2010</v>
      </c>
      <c r="B12" s="34"/>
      <c r="C12" s="2" t="s">
        <v>243</v>
      </c>
      <c r="D12" s="44">
        <v>13.8</v>
      </c>
      <c r="E12" s="2" t="s">
        <v>244</v>
      </c>
      <c r="F12" s="44">
        <v>5.2</v>
      </c>
      <c r="G12" s="2" t="s">
        <v>245</v>
      </c>
      <c r="H12" s="44">
        <v>10.6</v>
      </c>
      <c r="I12" s="2" t="s">
        <v>246</v>
      </c>
      <c r="J12" s="44">
        <v>0.7</v>
      </c>
      <c r="K12" s="20">
        <v>42.8</v>
      </c>
      <c r="L12" s="22"/>
      <c r="M12" s="30"/>
      <c r="N12" s="30"/>
      <c r="O12" s="30"/>
      <c r="P12" s="30"/>
      <c r="Q12" s="30"/>
      <c r="R12" s="30"/>
      <c r="S12" s="30"/>
      <c r="T12" s="30"/>
      <c r="U12" s="30"/>
      <c r="V12" s="30"/>
    </row>
    <row r="13" spans="1:22" s="24" customFormat="1" ht="10.15" customHeight="1">
      <c r="A13" s="28">
        <v>2011</v>
      </c>
      <c r="B13" s="34"/>
      <c r="C13" s="2" t="s">
        <v>352</v>
      </c>
      <c r="D13" s="44">
        <v>6</v>
      </c>
      <c r="E13" s="2" t="s">
        <v>353</v>
      </c>
      <c r="F13" s="44">
        <v>3.3</v>
      </c>
      <c r="G13" s="2" t="s">
        <v>354</v>
      </c>
      <c r="H13" s="44">
        <v>6.5</v>
      </c>
      <c r="I13" s="2" t="s">
        <v>355</v>
      </c>
      <c r="J13" s="44">
        <v>3.4</v>
      </c>
      <c r="K13" s="20">
        <v>43.9</v>
      </c>
      <c r="L13" s="21"/>
      <c r="M13" s="27"/>
      <c r="N13" s="27"/>
      <c r="O13" s="27"/>
    </row>
    <row r="14" spans="1:22" s="24" customFormat="1" ht="10.15" customHeight="1">
      <c r="A14" s="28">
        <v>2012</v>
      </c>
      <c r="B14" s="36"/>
      <c r="C14" s="2" t="s">
        <v>247</v>
      </c>
      <c r="D14" s="44">
        <v>-2.7</v>
      </c>
      <c r="E14" s="2" t="s">
        <v>248</v>
      </c>
      <c r="F14" s="44">
        <v>-4.3</v>
      </c>
      <c r="G14" s="2" t="s">
        <v>249</v>
      </c>
      <c r="H14" s="44">
        <v>-0.7</v>
      </c>
      <c r="I14" s="2" t="s">
        <v>250</v>
      </c>
      <c r="J14" s="44">
        <v>-1.4</v>
      </c>
      <c r="K14" s="20">
        <v>43.3</v>
      </c>
      <c r="L14" s="21"/>
      <c r="M14" s="27"/>
      <c r="N14" s="27"/>
      <c r="O14" s="27"/>
    </row>
    <row r="15" spans="1:22" s="24" customFormat="1" ht="10.15" customHeight="1">
      <c r="A15" s="28">
        <v>2013</v>
      </c>
      <c r="B15" s="36"/>
      <c r="C15" s="2" t="s">
        <v>251</v>
      </c>
      <c r="D15" s="44">
        <v>6</v>
      </c>
      <c r="E15" s="2" t="s">
        <v>252</v>
      </c>
      <c r="F15" s="44">
        <v>8.4</v>
      </c>
      <c r="G15" s="2" t="s">
        <v>253</v>
      </c>
      <c r="H15" s="44">
        <v>7.6</v>
      </c>
      <c r="I15" s="2" t="s">
        <v>254</v>
      </c>
      <c r="J15" s="44">
        <v>10.199999999999999</v>
      </c>
      <c r="K15" s="20">
        <v>44.5</v>
      </c>
      <c r="L15" s="21"/>
      <c r="M15" s="27"/>
      <c r="N15" s="27"/>
      <c r="O15" s="27"/>
    </row>
    <row r="16" spans="1:22" s="24" customFormat="1" ht="10.15" customHeight="1">
      <c r="A16" s="28">
        <v>2014</v>
      </c>
      <c r="B16" s="36"/>
      <c r="C16" s="2" t="s">
        <v>255</v>
      </c>
      <c r="D16" s="44">
        <v>6.1</v>
      </c>
      <c r="E16" s="2" t="s">
        <v>256</v>
      </c>
      <c r="F16" s="44">
        <v>5.3</v>
      </c>
      <c r="G16" s="2" t="s">
        <v>257</v>
      </c>
      <c r="H16" s="44">
        <v>11</v>
      </c>
      <c r="I16" s="2" t="s">
        <v>258</v>
      </c>
      <c r="J16" s="44">
        <v>9.6999999999999993</v>
      </c>
      <c r="K16" s="20">
        <v>46.5</v>
      </c>
      <c r="L16" s="21"/>
      <c r="M16" s="27"/>
      <c r="N16" s="27"/>
      <c r="O16" s="27"/>
    </row>
    <row r="17" spans="1:15" s="24" customFormat="1" ht="10.15" customHeight="1">
      <c r="A17" s="28">
        <v>2015</v>
      </c>
      <c r="B17" s="36"/>
      <c r="C17" s="2" t="s">
        <v>259</v>
      </c>
      <c r="D17" s="44">
        <v>4.5</v>
      </c>
      <c r="E17" s="2" t="s">
        <v>260</v>
      </c>
      <c r="F17" s="44">
        <v>7.6</v>
      </c>
      <c r="G17" s="2" t="s">
        <v>261</v>
      </c>
      <c r="H17" s="44">
        <v>3.8</v>
      </c>
      <c r="I17" s="2" t="s">
        <v>262</v>
      </c>
      <c r="J17" s="44">
        <v>3</v>
      </c>
      <c r="K17" s="20">
        <v>43.7</v>
      </c>
      <c r="L17" s="21"/>
      <c r="M17" s="27"/>
      <c r="N17" s="27"/>
      <c r="O17" s="27"/>
    </row>
    <row r="18" spans="1:15" s="24" customFormat="1" ht="10.15" customHeight="1">
      <c r="A18" s="28">
        <v>2016</v>
      </c>
      <c r="B18" s="36"/>
      <c r="C18" s="2" t="s">
        <v>263</v>
      </c>
      <c r="D18" s="44">
        <v>1.8</v>
      </c>
      <c r="E18" s="2" t="s">
        <v>264</v>
      </c>
      <c r="F18" s="44">
        <v>-1.2</v>
      </c>
      <c r="G18" s="2" t="s">
        <v>265</v>
      </c>
      <c r="H18" s="44">
        <v>1.2</v>
      </c>
      <c r="I18" s="2" t="s">
        <v>266</v>
      </c>
      <c r="J18" s="44">
        <v>-2.8</v>
      </c>
      <c r="K18" s="20">
        <v>44.6</v>
      </c>
      <c r="L18" s="21"/>
      <c r="N18" s="31"/>
    </row>
    <row r="19" spans="1:15" s="24" customFormat="1" ht="10.15" customHeight="1">
      <c r="A19" s="28">
        <v>2017</v>
      </c>
      <c r="B19" s="36"/>
      <c r="C19" s="2" t="s">
        <v>267</v>
      </c>
      <c r="D19" s="44">
        <v>3.8</v>
      </c>
      <c r="E19" s="2" t="s">
        <v>268</v>
      </c>
      <c r="F19" s="44">
        <v>2.7</v>
      </c>
      <c r="G19" s="2" t="s">
        <v>269</v>
      </c>
      <c r="H19" s="44">
        <v>1.9</v>
      </c>
      <c r="I19" s="2" t="s">
        <v>270</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t="s">
        <v>356</v>
      </c>
      <c r="C26" s="161">
        <v>1533670</v>
      </c>
      <c r="D26" s="163">
        <v>5.3</v>
      </c>
      <c r="E26" s="161">
        <v>290352</v>
      </c>
      <c r="F26" s="163">
        <v>6.8</v>
      </c>
      <c r="G26" s="161">
        <v>2918286</v>
      </c>
      <c r="H26" s="163">
        <v>4</v>
      </c>
      <c r="I26" s="161">
        <v>540811</v>
      </c>
      <c r="J26" s="163">
        <v>6.7</v>
      </c>
      <c r="K26" s="162">
        <v>43.4</v>
      </c>
      <c r="L26" s="21"/>
      <c r="N26" s="31"/>
    </row>
    <row r="27" spans="1:15" s="24" customFormat="1" ht="10.15" customHeight="1">
      <c r="A27" s="28">
        <v>2024</v>
      </c>
      <c r="B27" s="36" t="s">
        <v>10</v>
      </c>
      <c r="C27" s="161">
        <v>82613</v>
      </c>
      <c r="D27" s="163">
        <v>1.7</v>
      </c>
      <c r="E27" s="161">
        <v>13184</v>
      </c>
      <c r="F27" s="163">
        <v>12.6</v>
      </c>
      <c r="G27" s="161">
        <v>155265</v>
      </c>
      <c r="H27" s="163">
        <v>-3.8</v>
      </c>
      <c r="I27" s="161">
        <v>24879</v>
      </c>
      <c r="J27" s="163">
        <v>4.5999999999999996</v>
      </c>
      <c r="K27" s="162">
        <v>27.9</v>
      </c>
      <c r="L27" s="21"/>
      <c r="N27" s="31"/>
    </row>
    <row r="28" spans="1:15" s="24" customFormat="1" ht="10.15" customHeight="1">
      <c r="A28" s="37"/>
      <c r="B28" s="36" t="s">
        <v>11</v>
      </c>
      <c r="C28" s="161">
        <v>99323</v>
      </c>
      <c r="D28" s="163">
        <v>7.9</v>
      </c>
      <c r="E28" s="161">
        <v>15760</v>
      </c>
      <c r="F28" s="163">
        <v>11.8</v>
      </c>
      <c r="G28" s="161">
        <v>190741</v>
      </c>
      <c r="H28" s="163">
        <v>4.5</v>
      </c>
      <c r="I28" s="161">
        <v>30612</v>
      </c>
      <c r="J28" s="163">
        <v>7.9</v>
      </c>
      <c r="K28" s="162">
        <v>48.7</v>
      </c>
      <c r="L28" s="21"/>
    </row>
    <row r="29" spans="1:15" s="24" customFormat="1" ht="10.15" customHeight="1">
      <c r="A29" s="37"/>
      <c r="B29" s="36" t="s">
        <v>12</v>
      </c>
      <c r="C29" s="161">
        <v>120472</v>
      </c>
      <c r="D29" s="163">
        <v>14.2</v>
      </c>
      <c r="E29" s="161">
        <v>17371</v>
      </c>
      <c r="F29" s="163">
        <v>12.1</v>
      </c>
      <c r="G29" s="161">
        <v>230878</v>
      </c>
      <c r="H29" s="163">
        <v>9.3000000000000007</v>
      </c>
      <c r="I29" s="161">
        <v>32781</v>
      </c>
      <c r="J29" s="163">
        <v>-1</v>
      </c>
      <c r="K29" s="162">
        <v>41.1</v>
      </c>
      <c r="L29" s="21"/>
    </row>
    <row r="30" spans="1:15" s="24" customFormat="1" ht="10.15" customHeight="1">
      <c r="A30" s="37"/>
      <c r="B30" s="36" t="s">
        <v>13</v>
      </c>
      <c r="C30" s="161">
        <v>122219</v>
      </c>
      <c r="D30" s="163">
        <v>3.7</v>
      </c>
      <c r="E30" s="161">
        <v>21845</v>
      </c>
      <c r="F30" s="163">
        <v>-2.8</v>
      </c>
      <c r="G30" s="161">
        <v>230176</v>
      </c>
      <c r="H30" s="163">
        <v>-1.1000000000000001</v>
      </c>
      <c r="I30" s="161">
        <v>39721</v>
      </c>
      <c r="J30" s="163">
        <v>-5.2</v>
      </c>
      <c r="K30" s="162">
        <v>42.2</v>
      </c>
      <c r="L30" s="21"/>
      <c r="M30" s="29"/>
    </row>
    <row r="31" spans="1:15" s="24" customFormat="1" ht="10.15" customHeight="1">
      <c r="A31" s="37"/>
      <c r="B31" s="36" t="s">
        <v>14</v>
      </c>
      <c r="C31" s="161">
        <v>140252</v>
      </c>
      <c r="D31" s="163">
        <v>5</v>
      </c>
      <c r="E31" s="161">
        <v>23656</v>
      </c>
      <c r="F31" s="163">
        <v>14.8</v>
      </c>
      <c r="G31" s="161">
        <v>269302</v>
      </c>
      <c r="H31" s="163">
        <v>5.8</v>
      </c>
      <c r="I31" s="161">
        <v>43806</v>
      </c>
      <c r="J31" s="163">
        <v>13.8</v>
      </c>
      <c r="K31" s="162">
        <v>47.1</v>
      </c>
      <c r="L31" s="21"/>
    </row>
    <row r="32" spans="1:15" s="24" customFormat="1" ht="10.15" customHeight="1">
      <c r="A32" s="37"/>
      <c r="B32" s="36" t="s">
        <v>15</v>
      </c>
      <c r="C32" s="161">
        <v>136238</v>
      </c>
      <c r="D32" s="163">
        <v>-0.6</v>
      </c>
      <c r="E32" s="161">
        <v>28181</v>
      </c>
      <c r="F32" s="163">
        <v>9.8000000000000007</v>
      </c>
      <c r="G32" s="161">
        <v>261721</v>
      </c>
      <c r="H32" s="163">
        <v>0.8</v>
      </c>
      <c r="I32" s="161">
        <v>52330</v>
      </c>
      <c r="J32" s="163">
        <v>9.6999999999999993</v>
      </c>
      <c r="K32" s="162">
        <v>47.6</v>
      </c>
      <c r="L32" s="21"/>
    </row>
    <row r="33" spans="1:17" s="24" customFormat="1" ht="10.15" customHeight="1">
      <c r="A33" s="37"/>
      <c r="B33" s="36" t="s">
        <v>16</v>
      </c>
      <c r="C33" s="2">
        <v>145695</v>
      </c>
      <c r="D33" s="44">
        <v>4.2</v>
      </c>
      <c r="E33" s="2">
        <v>42531</v>
      </c>
      <c r="F33" s="44">
        <v>12</v>
      </c>
      <c r="G33" s="2">
        <v>273611</v>
      </c>
      <c r="H33" s="44">
        <v>2</v>
      </c>
      <c r="I33" s="2">
        <v>71702</v>
      </c>
      <c r="J33" s="44">
        <v>11.3</v>
      </c>
      <c r="K33" s="20">
        <v>48.8</v>
      </c>
      <c r="L33" s="21"/>
    </row>
    <row r="34" spans="1:17" s="24" customFormat="1" ht="10.15" customHeight="1">
      <c r="A34" s="37"/>
      <c r="B34" s="36" t="s">
        <v>17</v>
      </c>
      <c r="C34" s="2">
        <v>153428</v>
      </c>
      <c r="D34" s="44">
        <v>9</v>
      </c>
      <c r="E34" s="2">
        <v>34485</v>
      </c>
      <c r="F34" s="44">
        <v>-0.2</v>
      </c>
      <c r="G34" s="2">
        <v>292127</v>
      </c>
      <c r="H34" s="44">
        <v>5.9</v>
      </c>
      <c r="I34" s="2">
        <v>62059</v>
      </c>
      <c r="J34" s="44">
        <v>1.8</v>
      </c>
      <c r="K34" s="20">
        <v>51.1</v>
      </c>
      <c r="L34" s="21"/>
    </row>
    <row r="35" spans="1:17" s="24" customFormat="1" ht="10.15" customHeight="1">
      <c r="A35" s="37"/>
      <c r="B35" s="36" t="s">
        <v>18</v>
      </c>
      <c r="C35" s="2">
        <v>139486</v>
      </c>
      <c r="D35" s="44">
        <v>-1.8</v>
      </c>
      <c r="E35" s="2">
        <v>24256</v>
      </c>
      <c r="F35" s="44">
        <v>1.1000000000000001</v>
      </c>
      <c r="G35" s="2">
        <v>264744</v>
      </c>
      <c r="H35" s="44">
        <v>-2.1</v>
      </c>
      <c r="I35" s="2">
        <v>45133</v>
      </c>
      <c r="J35" s="44">
        <v>1.9</v>
      </c>
      <c r="K35" s="20">
        <v>47.1</v>
      </c>
      <c r="L35" s="21"/>
    </row>
    <row r="36" spans="1:17" s="24" customFormat="1" ht="10.15" customHeight="1">
      <c r="A36" s="37"/>
      <c r="B36" s="36" t="s">
        <v>19</v>
      </c>
      <c r="C36" s="2">
        <v>135002</v>
      </c>
      <c r="D36" s="44">
        <v>3.4</v>
      </c>
      <c r="E36" s="2">
        <v>22032</v>
      </c>
      <c r="F36" s="44">
        <v>4.9000000000000004</v>
      </c>
      <c r="G36" s="2">
        <v>265533</v>
      </c>
      <c r="H36" s="44">
        <v>5.9</v>
      </c>
      <c r="I36" s="2">
        <v>42685</v>
      </c>
      <c r="J36" s="44">
        <v>6.4</v>
      </c>
      <c r="K36" s="20">
        <v>45.8</v>
      </c>
      <c r="L36" s="21"/>
    </row>
    <row r="37" spans="1:17" s="24" customFormat="1" ht="10.15" customHeight="1">
      <c r="A37" s="37"/>
      <c r="B37" s="36" t="s">
        <v>20</v>
      </c>
      <c r="C37" s="2">
        <v>131676</v>
      </c>
      <c r="D37" s="44">
        <v>13.9</v>
      </c>
      <c r="E37" s="2">
        <v>21937</v>
      </c>
      <c r="F37" s="44">
        <v>6.4</v>
      </c>
      <c r="G37" s="161">
        <v>248409</v>
      </c>
      <c r="H37" s="44">
        <v>13.7</v>
      </c>
      <c r="I37" s="161">
        <v>46632</v>
      </c>
      <c r="J37" s="20">
        <v>16.5</v>
      </c>
      <c r="K37" s="20">
        <v>44</v>
      </c>
      <c r="L37" s="21"/>
    </row>
    <row r="38" spans="1:17" s="24" customFormat="1" ht="10.15" customHeight="1">
      <c r="A38" s="37"/>
      <c r="B38" s="36" t="s">
        <v>21</v>
      </c>
      <c r="C38" s="2">
        <v>128561</v>
      </c>
      <c r="D38" s="163">
        <v>6.9</v>
      </c>
      <c r="E38" s="2">
        <v>24205</v>
      </c>
      <c r="F38" s="163">
        <v>2.1</v>
      </c>
      <c r="G38" s="2">
        <v>236050</v>
      </c>
      <c r="H38" s="44">
        <v>6.7</v>
      </c>
      <c r="I38" s="2">
        <v>47280</v>
      </c>
      <c r="J38" s="163">
        <v>8.1999999999999993</v>
      </c>
      <c r="K38" s="20">
        <v>41.3</v>
      </c>
      <c r="L38" s="21"/>
    </row>
    <row r="39" spans="1:17" s="24" customFormat="1" ht="10.15" customHeight="1">
      <c r="A39" s="37"/>
      <c r="B39" s="38"/>
      <c r="C39" s="32"/>
      <c r="D39" s="39"/>
      <c r="E39" s="32"/>
      <c r="F39" s="39"/>
      <c r="G39" s="32"/>
      <c r="H39" s="39"/>
      <c r="I39" s="32"/>
      <c r="J39" s="39"/>
      <c r="K39" s="40"/>
      <c r="L39" s="299"/>
    </row>
    <row r="40" spans="1:17" ht="39.950000000000003" customHeight="1">
      <c r="A40" s="503" t="s">
        <v>38</v>
      </c>
      <c r="B40" s="503"/>
      <c r="C40" s="503"/>
      <c r="D40" s="503"/>
      <c r="E40" s="503"/>
      <c r="F40" s="503"/>
      <c r="G40" s="503"/>
      <c r="H40" s="503"/>
      <c r="I40" s="503"/>
      <c r="J40" s="503"/>
      <c r="K40" s="503"/>
      <c r="L40" s="503"/>
    </row>
    <row r="41" spans="1:17" ht="12.2" customHeight="1">
      <c r="A41" s="492" t="s">
        <v>30</v>
      </c>
      <c r="B41" s="493"/>
      <c r="C41" s="498" t="s">
        <v>382</v>
      </c>
      <c r="D41" s="489"/>
      <c r="E41" s="489"/>
      <c r="F41" s="489"/>
      <c r="G41" s="489"/>
      <c r="H41" s="489" t="s">
        <v>383</v>
      </c>
      <c r="I41" s="489"/>
      <c r="J41" s="489"/>
      <c r="K41" s="489"/>
      <c r="L41" s="499"/>
    </row>
    <row r="42" spans="1:17" ht="12.2" customHeight="1">
      <c r="A42" s="494"/>
      <c r="B42" s="495"/>
      <c r="C42" s="498" t="s">
        <v>2</v>
      </c>
      <c r="D42" s="489"/>
      <c r="E42" s="489" t="s">
        <v>3</v>
      </c>
      <c r="F42" s="489"/>
      <c r="G42" s="489" t="s">
        <v>357</v>
      </c>
      <c r="H42" s="499" t="s">
        <v>2</v>
      </c>
      <c r="I42" s="498"/>
      <c r="J42" s="499" t="s">
        <v>3</v>
      </c>
      <c r="K42" s="500"/>
      <c r="L42" s="499" t="s">
        <v>357</v>
      </c>
      <c r="N42" s="353"/>
    </row>
    <row r="43" spans="1:17" ht="48.2" customHeight="1">
      <c r="A43" s="494"/>
      <c r="B43" s="495"/>
      <c r="C43" s="498" t="s">
        <v>0</v>
      </c>
      <c r="D43" s="193" t="s">
        <v>106</v>
      </c>
      <c r="E43" s="489" t="s">
        <v>0</v>
      </c>
      <c r="F43" s="193" t="s">
        <v>106</v>
      </c>
      <c r="G43" s="489"/>
      <c r="H43" s="489" t="s">
        <v>0</v>
      </c>
      <c r="I43" s="193" t="s">
        <v>106</v>
      </c>
      <c r="J43" s="489" t="s">
        <v>0</v>
      </c>
      <c r="K43" s="193" t="s">
        <v>106</v>
      </c>
      <c r="L43" s="499"/>
      <c r="P43" s="353"/>
    </row>
    <row r="44" spans="1:17" ht="12.2" customHeight="1">
      <c r="A44" s="496"/>
      <c r="B44" s="497"/>
      <c r="C44" s="498"/>
      <c r="D44" s="189" t="s">
        <v>24</v>
      </c>
      <c r="E44" s="489"/>
      <c r="F44" s="189" t="s">
        <v>24</v>
      </c>
      <c r="G44" s="189" t="s">
        <v>1</v>
      </c>
      <c r="H44" s="489"/>
      <c r="I44" s="189" t="s">
        <v>24</v>
      </c>
      <c r="J44" s="489"/>
      <c r="K44" s="189" t="s">
        <v>24</v>
      </c>
      <c r="L44" s="190" t="s">
        <v>1</v>
      </c>
    </row>
    <row r="45" spans="1:17" ht="10.15" customHeight="1">
      <c r="A45" s="41"/>
      <c r="B45" s="42"/>
      <c r="C45" s="187"/>
      <c r="D45" s="187"/>
      <c r="E45" s="187"/>
      <c r="F45" s="187"/>
      <c r="G45" s="187"/>
      <c r="H45" s="187"/>
      <c r="I45" s="187"/>
      <c r="J45" s="187"/>
      <c r="K45" s="187"/>
      <c r="L45" s="187"/>
    </row>
    <row r="46" spans="1:17" ht="10.15" customHeight="1">
      <c r="A46" s="490" t="s">
        <v>40</v>
      </c>
      <c r="B46" s="491"/>
      <c r="C46" s="178">
        <v>121455</v>
      </c>
      <c r="D46" s="163">
        <v>5.4</v>
      </c>
      <c r="E46" s="178">
        <v>214211</v>
      </c>
      <c r="F46" s="163">
        <v>5.4</v>
      </c>
      <c r="G46" s="179">
        <v>1.8</v>
      </c>
      <c r="H46" s="180">
        <v>1426256</v>
      </c>
      <c r="I46" s="163">
        <v>3.6</v>
      </c>
      <c r="J46" s="180">
        <v>2604422</v>
      </c>
      <c r="K46" s="179">
        <v>2.2000000000000002</v>
      </c>
      <c r="L46" s="179">
        <v>1.8</v>
      </c>
      <c r="M46" s="3"/>
      <c r="N46" s="35"/>
      <c r="O46" s="3"/>
      <c r="P46" s="3"/>
      <c r="Q46" s="1"/>
    </row>
    <row r="47" spans="1:17" ht="10.15" customHeight="1">
      <c r="A47" s="46" t="s">
        <v>103</v>
      </c>
      <c r="B47" s="45"/>
      <c r="C47" s="149"/>
      <c r="D47" s="150"/>
      <c r="E47" s="149"/>
      <c r="F47" s="150"/>
      <c r="G47" s="151"/>
      <c r="H47" s="149"/>
      <c r="I47" s="150"/>
      <c r="J47" s="149"/>
      <c r="K47" s="150"/>
      <c r="L47" s="152"/>
      <c r="M47" s="102"/>
      <c r="N47" s="35"/>
      <c r="O47" s="353"/>
      <c r="P47" s="3"/>
      <c r="Q47" s="1"/>
    </row>
    <row r="48" spans="1:17" ht="10.15" customHeight="1">
      <c r="A48" s="46" t="s">
        <v>104</v>
      </c>
      <c r="B48" s="45"/>
      <c r="C48" s="188"/>
      <c r="D48" s="188"/>
      <c r="E48" s="188"/>
      <c r="F48" s="188"/>
      <c r="G48" s="151"/>
      <c r="H48" s="149"/>
      <c r="I48" s="150"/>
      <c r="J48" s="149"/>
      <c r="K48" s="150"/>
      <c r="L48" s="152"/>
      <c r="M48" s="3"/>
      <c r="N48" s="35"/>
      <c r="O48" s="3"/>
      <c r="P48" s="3"/>
      <c r="Q48" s="1"/>
    </row>
    <row r="49" spans="1:19" ht="10.15" customHeight="1">
      <c r="A49" s="484" t="s">
        <v>288</v>
      </c>
      <c r="B49" s="485"/>
      <c r="C49" s="178">
        <v>2310</v>
      </c>
      <c r="D49" s="163">
        <v>-10.3</v>
      </c>
      <c r="E49" s="178">
        <v>4198</v>
      </c>
      <c r="F49" s="163">
        <v>-8.9</v>
      </c>
      <c r="G49" s="179">
        <v>1.8</v>
      </c>
      <c r="H49" s="178">
        <v>31650</v>
      </c>
      <c r="I49" s="163">
        <v>-9.6</v>
      </c>
      <c r="J49" s="178">
        <v>60094</v>
      </c>
      <c r="K49" s="179">
        <v>-6.2</v>
      </c>
      <c r="L49" s="179">
        <v>1.9</v>
      </c>
      <c r="N49" s="17"/>
    </row>
    <row r="50" spans="1:19" ht="10.15" customHeight="1">
      <c r="A50" s="484" t="s">
        <v>289</v>
      </c>
      <c r="B50" s="485"/>
      <c r="C50" s="178">
        <v>10565</v>
      </c>
      <c r="D50" s="163">
        <v>7.5</v>
      </c>
      <c r="E50" s="178">
        <v>21372</v>
      </c>
      <c r="F50" s="163">
        <v>12.5</v>
      </c>
      <c r="G50" s="179">
        <v>2</v>
      </c>
      <c r="H50" s="178">
        <v>144671</v>
      </c>
      <c r="I50" s="163">
        <v>0.8</v>
      </c>
      <c r="J50" s="178">
        <v>295054</v>
      </c>
      <c r="K50" s="179">
        <v>2.2999999999999998</v>
      </c>
      <c r="L50" s="179">
        <v>2</v>
      </c>
      <c r="M50" s="3"/>
      <c r="N50" s="35"/>
      <c r="O50" s="3"/>
      <c r="P50" s="3"/>
      <c r="Q50" s="6"/>
      <c r="R50" s="43"/>
      <c r="S50" s="43"/>
    </row>
    <row r="51" spans="1:19" ht="10.15" customHeight="1">
      <c r="A51" s="484" t="s">
        <v>29</v>
      </c>
      <c r="B51" s="485"/>
      <c r="C51" s="178">
        <v>108580</v>
      </c>
      <c r="D51" s="163">
        <v>5.6</v>
      </c>
      <c r="E51" s="178">
        <v>188641</v>
      </c>
      <c r="F51" s="163">
        <v>5</v>
      </c>
      <c r="G51" s="179">
        <v>1.7</v>
      </c>
      <c r="H51" s="180">
        <v>1249935</v>
      </c>
      <c r="I51" s="163">
        <v>4.3</v>
      </c>
      <c r="J51" s="180">
        <v>2249274</v>
      </c>
      <c r="K51" s="179">
        <v>2.4</v>
      </c>
      <c r="L51" s="179">
        <v>1.8</v>
      </c>
      <c r="M51" s="3"/>
      <c r="N51" s="3"/>
      <c r="O51" s="3"/>
      <c r="P51" s="3"/>
      <c r="Q51" s="6"/>
      <c r="R51" s="43"/>
      <c r="S51" s="43"/>
    </row>
    <row r="52" spans="1:19" ht="12.75" customHeight="1">
      <c r="A52" s="14" t="s">
        <v>37</v>
      </c>
      <c r="B52" s="4"/>
      <c r="C52" s="2"/>
      <c r="D52" s="19"/>
      <c r="E52" s="2"/>
      <c r="F52" s="19"/>
      <c r="G52" s="5"/>
      <c r="H52" s="2"/>
      <c r="I52" s="19"/>
      <c r="J52" s="2"/>
      <c r="K52" s="19"/>
      <c r="L52" s="5"/>
      <c r="M52" s="1"/>
      <c r="N52" s="1"/>
      <c r="O52" s="1"/>
      <c r="P52" s="1"/>
      <c r="Q52" s="1"/>
    </row>
    <row r="53" spans="1:19" ht="30.2" customHeight="1">
      <c r="A53" s="486" t="s">
        <v>358</v>
      </c>
      <c r="B53" s="486"/>
      <c r="C53" s="486"/>
      <c r="D53" s="486"/>
      <c r="E53" s="486"/>
      <c r="F53" s="486"/>
      <c r="G53" s="486"/>
      <c r="H53" s="486"/>
      <c r="I53" s="486"/>
      <c r="J53" s="486"/>
      <c r="K53" s="486"/>
      <c r="L53" s="486"/>
    </row>
    <row r="54" spans="1:19" ht="9.75" customHeight="1">
      <c r="A54" s="487"/>
      <c r="B54" s="488"/>
      <c r="C54" s="488"/>
      <c r="D54" s="488"/>
      <c r="E54" s="488"/>
      <c r="F54" s="488"/>
      <c r="G54" s="488"/>
      <c r="H54" s="488"/>
      <c r="I54" s="488"/>
      <c r="J54" s="488"/>
      <c r="K54" s="488"/>
      <c r="L54" s="488"/>
    </row>
    <row r="55" spans="1:19" ht="9.75" customHeight="1">
      <c r="A55" s="487"/>
      <c r="B55" s="487"/>
      <c r="C55" s="487"/>
      <c r="D55" s="487"/>
      <c r="E55" s="487"/>
    </row>
    <row r="56" spans="1:19" ht="9" customHeight="1">
      <c r="A56" s="300" t="s">
        <v>359</v>
      </c>
    </row>
  </sheetData>
  <mergeCells count="35">
    <mergeCell ref="A1:K1"/>
    <mergeCell ref="A2:B5"/>
    <mergeCell ref="C2:F2"/>
    <mergeCell ref="G2:J2"/>
    <mergeCell ref="K2:K4"/>
    <mergeCell ref="C3:D3"/>
    <mergeCell ref="E3:F3"/>
    <mergeCell ref="G3:H3"/>
    <mergeCell ref="I3:J3"/>
    <mergeCell ref="H42:I42"/>
    <mergeCell ref="J42:K42"/>
    <mergeCell ref="L42:L43"/>
    <mergeCell ref="C43:C44"/>
    <mergeCell ref="L3:L4"/>
    <mergeCell ref="C4:C5"/>
    <mergeCell ref="E4:E5"/>
    <mergeCell ref="G4:G5"/>
    <mergeCell ref="I4:I5"/>
    <mergeCell ref="A40:L40"/>
    <mergeCell ref="A51:B51"/>
    <mergeCell ref="A53:L53"/>
    <mergeCell ref="A54:L54"/>
    <mergeCell ref="A55:E55"/>
    <mergeCell ref="E43:E44"/>
    <mergeCell ref="H43:H44"/>
    <mergeCell ref="J43:J44"/>
    <mergeCell ref="A46:B46"/>
    <mergeCell ref="A49:B49"/>
    <mergeCell ref="A50:B50"/>
    <mergeCell ref="A41:B44"/>
    <mergeCell ref="C41:G41"/>
    <mergeCell ref="H41:L41"/>
    <mergeCell ref="C42:D42"/>
    <mergeCell ref="E42:F42"/>
    <mergeCell ref="G42:G43"/>
  </mergeCells>
  <conditionalFormatting sqref="D52 F52 I52 K52 D6:D17 F6:F17 H6:H17 J6:J17">
    <cfRule type="cellIs" dxfId="133" priority="35" stopIfTrue="1" operator="notBetween">
      <formula>-200</formula>
      <formula>200</formula>
    </cfRule>
  </conditionalFormatting>
  <conditionalFormatting sqref="D19 F19 H19 J19">
    <cfRule type="cellIs" dxfId="132" priority="34" stopIfTrue="1" operator="notBetween">
      <formula>-200</formula>
      <formula>200</formula>
    </cfRule>
  </conditionalFormatting>
  <conditionalFormatting sqref="D18 F18 H18 J18">
    <cfRule type="cellIs" dxfId="131" priority="32" stopIfTrue="1" operator="notBetween">
      <formula>-200</formula>
      <formula>200</formula>
    </cfRule>
  </conditionalFormatting>
  <conditionalFormatting sqref="D20 F20 H20 J20">
    <cfRule type="cellIs" dxfId="130" priority="31" stopIfTrue="1" operator="notBetween">
      <formula>-200</formula>
      <formula>200</formula>
    </cfRule>
  </conditionalFormatting>
  <conditionalFormatting sqref="J21 H21 F21 D21">
    <cfRule type="cellIs" dxfId="129" priority="30" stopIfTrue="1" operator="notBetween">
      <formula>-200</formula>
      <formula>200</formula>
    </cfRule>
  </conditionalFormatting>
  <conditionalFormatting sqref="J33 H33 F33 D33">
    <cfRule type="cellIs" dxfId="128" priority="29" stopIfTrue="1" operator="notBetween">
      <formula>-200</formula>
      <formula>200</formula>
    </cfRule>
  </conditionalFormatting>
  <conditionalFormatting sqref="J34 H34 F34 D34">
    <cfRule type="cellIs" dxfId="127" priority="28" stopIfTrue="1" operator="notBetween">
      <formula>-200</formula>
      <formula>200</formula>
    </cfRule>
  </conditionalFormatting>
  <conditionalFormatting sqref="J35 H35 F35 D35">
    <cfRule type="cellIs" dxfId="126" priority="27" stopIfTrue="1" operator="notBetween">
      <formula>-200</formula>
      <formula>200</formula>
    </cfRule>
  </conditionalFormatting>
  <conditionalFormatting sqref="J36 D36:D37 F36:F37 H36:H37">
    <cfRule type="cellIs" dxfId="125" priority="26" stopIfTrue="1" operator="notBetween">
      <formula>-200</formula>
      <formula>200</formula>
    </cfRule>
  </conditionalFormatting>
  <conditionalFormatting sqref="H38">
    <cfRule type="cellIs" dxfId="124" priority="24" stopIfTrue="1" operator="notBetween">
      <formula>-200</formula>
      <formula>200</formula>
    </cfRule>
  </conditionalFormatting>
  <conditionalFormatting sqref="D27 H27 J27">
    <cfRule type="cellIs" dxfId="123" priority="22" stopIfTrue="1" operator="notBetween">
      <formula>-200</formula>
      <formula>200</formula>
    </cfRule>
  </conditionalFormatting>
  <conditionalFormatting sqref="J22:J23 H22:H23 F22:F23 D22:D23">
    <cfRule type="cellIs" dxfId="122" priority="23" stopIfTrue="1" operator="notBetween">
      <formula>-200</formula>
      <formula>200</formula>
    </cfRule>
  </conditionalFormatting>
  <conditionalFormatting sqref="J28 H28 D28">
    <cfRule type="cellIs" dxfId="121" priority="21" stopIfTrue="1" operator="notBetween">
      <formula>-200</formula>
      <formula>200</formula>
    </cfRule>
  </conditionalFormatting>
  <conditionalFormatting sqref="H29">
    <cfRule type="cellIs" dxfId="120" priority="20" stopIfTrue="1" operator="notBetween">
      <formula>-200</formula>
      <formula>200</formula>
    </cfRule>
  </conditionalFormatting>
  <conditionalFormatting sqref="H32 D32">
    <cfRule type="cellIs" dxfId="119" priority="17" stopIfTrue="1" operator="notBetween">
      <formula>-200</formula>
      <formula>200</formula>
    </cfRule>
  </conditionalFormatting>
  <conditionalFormatting sqref="D47 F47 I47:I48 K47:K48 K50:K51">
    <cfRule type="cellIs" dxfId="118" priority="15" stopIfTrue="1" operator="notBetween">
      <formula>-200</formula>
      <formula>200</formula>
    </cfRule>
  </conditionalFormatting>
  <conditionalFormatting sqref="K49">
    <cfRule type="cellIs" dxfId="117" priority="13" stopIfTrue="1" operator="notBetween">
      <formula>-200</formula>
      <formula>200</formula>
    </cfRule>
  </conditionalFormatting>
  <conditionalFormatting sqref="H24:H26">
    <cfRule type="cellIs" dxfId="116" priority="8" stopIfTrue="1" operator="notBetween">
      <formula>-200</formula>
      <formula>200</formula>
    </cfRule>
  </conditionalFormatting>
  <conditionalFormatting sqref="K46">
    <cfRule type="cellIs" dxfId="115" priority="7"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sqref="A1:I1"/>
    </sheetView>
  </sheetViews>
  <sheetFormatPr baseColWidth="10"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22" t="s">
        <v>275</v>
      </c>
      <c r="B1" s="522"/>
      <c r="C1" s="522"/>
      <c r="D1" s="522"/>
      <c r="E1" s="522"/>
      <c r="F1" s="522"/>
      <c r="G1" s="522"/>
      <c r="H1" s="522"/>
      <c r="I1" s="522"/>
      <c r="J1" s="301" t="s">
        <v>28</v>
      </c>
    </row>
    <row r="2" spans="1:12" ht="12.2" customHeight="1">
      <c r="A2" s="523" t="s">
        <v>114</v>
      </c>
      <c r="B2" s="524"/>
      <c r="C2" s="529" t="s">
        <v>382</v>
      </c>
      <c r="D2" s="529"/>
      <c r="E2" s="529"/>
      <c r="F2" s="529"/>
      <c r="G2" s="529"/>
      <c r="H2" s="529"/>
      <c r="I2" s="303" t="s">
        <v>384</v>
      </c>
      <c r="K2" s="355"/>
    </row>
    <row r="3" spans="1:12" ht="12.2" customHeight="1">
      <c r="A3" s="525"/>
      <c r="B3" s="526"/>
      <c r="C3" s="530" t="s">
        <v>360</v>
      </c>
      <c r="D3" s="530" t="s">
        <v>361</v>
      </c>
      <c r="E3" s="530"/>
      <c r="F3" s="530"/>
      <c r="G3" s="530" t="s">
        <v>362</v>
      </c>
      <c r="H3" s="530"/>
      <c r="I3" s="531" t="s">
        <v>277</v>
      </c>
      <c r="K3" s="355"/>
    </row>
    <row r="4" spans="1:12" ht="48.2" customHeight="1">
      <c r="A4" s="525"/>
      <c r="B4" s="526"/>
      <c r="C4" s="530"/>
      <c r="D4" s="304" t="s">
        <v>115</v>
      </c>
      <c r="E4" s="304" t="s">
        <v>363</v>
      </c>
      <c r="F4" s="305" t="s">
        <v>102</v>
      </c>
      <c r="G4" s="304" t="s">
        <v>115</v>
      </c>
      <c r="H4" s="305" t="s">
        <v>116</v>
      </c>
      <c r="I4" s="532"/>
      <c r="K4" s="355"/>
    </row>
    <row r="5" spans="1:12" ht="12.2" customHeight="1">
      <c r="A5" s="527"/>
      <c r="B5" s="528"/>
      <c r="C5" s="533" t="s">
        <v>0</v>
      </c>
      <c r="D5" s="533"/>
      <c r="E5" s="533" t="s">
        <v>24</v>
      </c>
      <c r="F5" s="533"/>
      <c r="G5" s="304" t="s">
        <v>0</v>
      </c>
      <c r="H5" s="533" t="s">
        <v>24</v>
      </c>
      <c r="I5" s="534"/>
    </row>
    <row r="6" spans="1:12" ht="10.15" customHeight="1">
      <c r="A6" s="306"/>
      <c r="B6" s="307"/>
      <c r="C6" s="308"/>
      <c r="D6" s="308"/>
      <c r="E6" s="308"/>
      <c r="F6" s="308"/>
      <c r="G6" s="308"/>
      <c r="H6" s="308"/>
      <c r="I6" s="308"/>
    </row>
    <row r="7" spans="1:12" ht="10.15" customHeight="1">
      <c r="A7" s="309"/>
      <c r="B7" s="309"/>
      <c r="C7" s="535" t="s">
        <v>4</v>
      </c>
      <c r="D7" s="535"/>
      <c r="E7" s="535"/>
      <c r="F7" s="535"/>
      <c r="G7" s="535"/>
      <c r="H7" s="535"/>
      <c r="I7" s="535"/>
    </row>
    <row r="8" spans="1:12" ht="10.15" customHeight="1">
      <c r="A8" s="310" t="s">
        <v>117</v>
      </c>
      <c r="B8" s="311"/>
      <c r="C8" s="147">
        <v>92</v>
      </c>
      <c r="D8" s="147">
        <v>13834</v>
      </c>
      <c r="E8" s="148">
        <v>44.6</v>
      </c>
      <c r="F8" s="148">
        <v>4.4000000000000004</v>
      </c>
      <c r="G8" s="172">
        <v>6866</v>
      </c>
      <c r="H8" s="148">
        <v>-1</v>
      </c>
      <c r="I8" s="148">
        <v>44.8</v>
      </c>
      <c r="J8" s="312"/>
      <c r="K8" s="313"/>
    </row>
    <row r="9" spans="1:12" ht="10.15" customHeight="1">
      <c r="A9" s="517" t="s">
        <v>118</v>
      </c>
      <c r="B9" s="518"/>
      <c r="C9" s="147">
        <v>40</v>
      </c>
      <c r="D9" s="147">
        <v>8158</v>
      </c>
      <c r="E9" s="148">
        <v>47.7</v>
      </c>
      <c r="F9" s="148">
        <v>5</v>
      </c>
      <c r="G9" s="172">
        <v>4056</v>
      </c>
      <c r="H9" s="148">
        <v>-3.7</v>
      </c>
      <c r="I9" s="148">
        <v>47</v>
      </c>
      <c r="J9" s="313"/>
      <c r="K9" s="355"/>
    </row>
    <row r="10" spans="1:12" ht="10.15" customHeight="1">
      <c r="A10" s="517" t="s">
        <v>119</v>
      </c>
      <c r="B10" s="518"/>
      <c r="C10" s="410" t="s">
        <v>276</v>
      </c>
      <c r="D10" s="410" t="s">
        <v>276</v>
      </c>
      <c r="E10" s="410" t="s">
        <v>276</v>
      </c>
      <c r="F10" s="410" t="s">
        <v>276</v>
      </c>
      <c r="G10" s="410" t="s">
        <v>276</v>
      </c>
      <c r="H10" s="410" t="s">
        <v>276</v>
      </c>
      <c r="I10" s="410" t="s">
        <v>276</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16" t="s">
        <v>5</v>
      </c>
      <c r="D12" s="516"/>
      <c r="E12" s="516"/>
      <c r="F12" s="516"/>
      <c r="G12" s="516"/>
      <c r="H12" s="516"/>
      <c r="I12" s="516"/>
      <c r="J12" s="313"/>
      <c r="K12" s="313"/>
    </row>
    <row r="13" spans="1:12" ht="10.15" customHeight="1">
      <c r="A13" s="310" t="s">
        <v>117</v>
      </c>
      <c r="B13" s="311"/>
      <c r="C13" s="147">
        <v>22</v>
      </c>
      <c r="D13" s="147">
        <v>2897</v>
      </c>
      <c r="E13" s="148">
        <v>30.6</v>
      </c>
      <c r="F13" s="148">
        <v>5.5</v>
      </c>
      <c r="G13" s="172">
        <v>1385</v>
      </c>
      <c r="H13" s="148">
        <v>5</v>
      </c>
      <c r="I13" s="148">
        <v>37.4</v>
      </c>
      <c r="J13" s="313"/>
      <c r="K13" s="313"/>
    </row>
    <row r="14" spans="1:12" ht="10.15" customHeight="1">
      <c r="A14" s="517" t="s">
        <v>118</v>
      </c>
      <c r="B14" s="518"/>
      <c r="C14" s="147">
        <v>13</v>
      </c>
      <c r="D14" s="147">
        <v>1865</v>
      </c>
      <c r="E14" s="148">
        <v>30.8</v>
      </c>
      <c r="F14" s="148">
        <v>4.3</v>
      </c>
      <c r="G14" s="172">
        <v>955</v>
      </c>
      <c r="H14" s="148">
        <v>-0.5</v>
      </c>
      <c r="I14" s="148">
        <v>38.6</v>
      </c>
      <c r="J14" s="313"/>
      <c r="K14" s="313"/>
    </row>
    <row r="15" spans="1:12" ht="10.15" customHeight="1">
      <c r="A15" s="517" t="s">
        <v>119</v>
      </c>
      <c r="B15" s="518"/>
      <c r="C15" s="410" t="s">
        <v>276</v>
      </c>
      <c r="D15" s="410" t="s">
        <v>276</v>
      </c>
      <c r="E15" s="410" t="s">
        <v>276</v>
      </c>
      <c r="F15" s="410" t="s">
        <v>276</v>
      </c>
      <c r="G15" s="410" t="s">
        <v>276</v>
      </c>
      <c r="H15" s="410" t="s">
        <v>276</v>
      </c>
      <c r="I15" s="410" t="s">
        <v>276</v>
      </c>
      <c r="J15" s="313"/>
      <c r="K15" s="313"/>
    </row>
    <row r="16" spans="1:12" ht="10.15" customHeight="1">
      <c r="A16" s="315"/>
      <c r="B16" s="316"/>
      <c r="C16" s="317"/>
      <c r="D16" s="317"/>
      <c r="E16" s="320"/>
      <c r="F16" s="318"/>
      <c r="G16" s="317"/>
      <c r="H16" s="318"/>
      <c r="I16" s="318"/>
      <c r="J16" s="313"/>
      <c r="K16" s="313"/>
    </row>
    <row r="17" spans="1:15" ht="10.15" customHeight="1">
      <c r="A17" s="321"/>
      <c r="B17" s="321"/>
      <c r="C17" s="516" t="s">
        <v>6</v>
      </c>
      <c r="D17" s="516"/>
      <c r="E17" s="516"/>
      <c r="F17" s="516"/>
      <c r="G17" s="516"/>
      <c r="H17" s="516"/>
      <c r="I17" s="516"/>
      <c r="J17" s="313"/>
      <c r="K17" s="313"/>
    </row>
    <row r="18" spans="1:15" ht="10.15" customHeight="1">
      <c r="A18" s="310" t="s">
        <v>117</v>
      </c>
      <c r="B18" s="311"/>
      <c r="C18" s="147">
        <v>114</v>
      </c>
      <c r="D18" s="147">
        <v>16731</v>
      </c>
      <c r="E18" s="148">
        <v>42.3</v>
      </c>
      <c r="F18" s="148">
        <v>4.5999999999999996</v>
      </c>
      <c r="G18" s="147">
        <f>G8+G13</f>
        <v>8251</v>
      </c>
      <c r="H18" s="148" t="s">
        <v>35</v>
      </c>
      <c r="I18" s="148">
        <v>43.5</v>
      </c>
      <c r="J18" s="313"/>
      <c r="K18" s="313"/>
    </row>
    <row r="19" spans="1:15" ht="10.15" customHeight="1">
      <c r="A19" s="517" t="s">
        <v>118</v>
      </c>
      <c r="B19" s="518"/>
      <c r="C19" s="147">
        <v>53</v>
      </c>
      <c r="D19" s="147">
        <v>10023</v>
      </c>
      <c r="E19" s="148">
        <v>44.8</v>
      </c>
      <c r="F19" s="148">
        <v>4.9000000000000004</v>
      </c>
      <c r="G19" s="147">
        <v>5011</v>
      </c>
      <c r="H19" s="148">
        <v>-3.1</v>
      </c>
      <c r="I19" s="148">
        <v>45.4</v>
      </c>
      <c r="J19" s="313"/>
      <c r="K19" s="322"/>
      <c r="L19" s="323"/>
      <c r="M19" s="323"/>
      <c r="N19" s="323"/>
      <c r="O19" s="323"/>
    </row>
    <row r="20" spans="1:15" ht="10.15" customHeight="1">
      <c r="A20" s="517" t="s">
        <v>119</v>
      </c>
      <c r="B20" s="518"/>
      <c r="C20" s="147">
        <v>52</v>
      </c>
      <c r="D20" s="147">
        <v>6282</v>
      </c>
      <c r="E20" s="148">
        <v>39.9</v>
      </c>
      <c r="F20" s="148">
        <v>4.4000000000000004</v>
      </c>
      <c r="G20" s="147">
        <v>3029</v>
      </c>
      <c r="H20" s="148">
        <v>5.4</v>
      </c>
      <c r="I20" s="148">
        <v>41.8</v>
      </c>
      <c r="J20" s="313"/>
      <c r="K20" s="313"/>
    </row>
    <row r="21" spans="1:15" ht="37.5" customHeight="1">
      <c r="A21" s="517" t="s">
        <v>284</v>
      </c>
      <c r="B21" s="518"/>
      <c r="C21" s="170">
        <v>14</v>
      </c>
      <c r="D21" s="170">
        <v>2090</v>
      </c>
      <c r="E21" s="148">
        <v>33.700000000000003</v>
      </c>
      <c r="F21" s="148">
        <v>15.9</v>
      </c>
      <c r="G21" s="171" t="s">
        <v>276</v>
      </c>
      <c r="H21" s="171" t="s">
        <v>276</v>
      </c>
      <c r="I21" s="148">
        <v>42.5</v>
      </c>
      <c r="J21" s="313"/>
      <c r="K21" s="313"/>
    </row>
    <row r="22" spans="1:15" ht="10.5" customHeight="1">
      <c r="A22" s="519" t="s">
        <v>285</v>
      </c>
      <c r="B22" s="520"/>
      <c r="C22" s="170">
        <v>4</v>
      </c>
      <c r="D22" s="170">
        <v>1304</v>
      </c>
      <c r="E22" s="171" t="s">
        <v>276</v>
      </c>
      <c r="F22" s="171" t="s">
        <v>276</v>
      </c>
      <c r="G22" s="171" t="s">
        <v>276</v>
      </c>
      <c r="H22" s="171" t="s">
        <v>276</v>
      </c>
      <c r="I22" s="171" t="s">
        <v>276</v>
      </c>
    </row>
    <row r="23" spans="1:15" s="327" customFormat="1" ht="10.15" customHeight="1">
      <c r="A23" s="324" t="s">
        <v>37</v>
      </c>
      <c r="B23" s="325"/>
      <c r="C23" s="326"/>
    </row>
    <row r="24" spans="1:15" s="327" customFormat="1" ht="45" customHeight="1">
      <c r="A24" s="521" t="s">
        <v>364</v>
      </c>
      <c r="B24" s="521"/>
      <c r="C24" s="521"/>
      <c r="D24" s="521"/>
      <c r="E24" s="521"/>
      <c r="F24" s="521"/>
      <c r="G24" s="521"/>
      <c r="H24" s="521"/>
      <c r="I24" s="521"/>
      <c r="J24" s="328"/>
    </row>
    <row r="25" spans="1:15" s="327" customFormat="1" ht="9" customHeight="1">
      <c r="A25" s="515"/>
      <c r="B25" s="515"/>
      <c r="C25" s="515"/>
      <c r="D25" s="515"/>
      <c r="E25" s="515"/>
      <c r="F25" s="515"/>
      <c r="G25" s="515"/>
      <c r="H25" s="515"/>
      <c r="I25" s="515"/>
      <c r="J25" s="328"/>
    </row>
    <row r="26" spans="1:15" s="327" customFormat="1" ht="9" customHeight="1">
      <c r="A26" s="515"/>
      <c r="B26" s="515"/>
      <c r="C26" s="515"/>
      <c r="D26" s="515"/>
      <c r="E26" s="515"/>
      <c r="F26" s="515"/>
      <c r="G26" s="515"/>
      <c r="H26" s="515"/>
      <c r="I26" s="515"/>
      <c r="J26" s="328"/>
      <c r="L26" s="329"/>
    </row>
    <row r="27" spans="1:15" s="327" customFormat="1" ht="9" customHeight="1">
      <c r="A27" s="515"/>
      <c r="B27" s="515"/>
      <c r="C27" s="515"/>
      <c r="D27" s="515"/>
      <c r="E27" s="515"/>
      <c r="F27" s="515"/>
      <c r="G27" s="515"/>
      <c r="H27" s="515"/>
      <c r="I27" s="515"/>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 ref="A25:I25"/>
    <mergeCell ref="A26:I26"/>
    <mergeCell ref="A27:I27"/>
    <mergeCell ref="C17:I17"/>
    <mergeCell ref="A19:B19"/>
    <mergeCell ref="A20:B20"/>
    <mergeCell ref="A21:B21"/>
    <mergeCell ref="A22:B22"/>
    <mergeCell ref="A24:I24"/>
  </mergeCells>
  <conditionalFormatting sqref="E11:F11 H11:I11 H16:I16 E16:F16">
    <cfRule type="cellIs" dxfId="114" priority="16" stopIfTrue="1" operator="notBetween">
      <formula>-200</formula>
      <formula>200</formula>
    </cfRule>
  </conditionalFormatting>
  <conditionalFormatting sqref="D41 F41 H41 J41">
    <cfRule type="cellIs" dxfId="113" priority="12" stopIfTrue="1" operator="notBetween">
      <formula>-200</formula>
      <formula>200</formula>
    </cfRule>
  </conditionalFormatting>
  <conditionalFormatting sqref="D44:D51 J44:J51 F44:F51 H44:H51">
    <cfRule type="cellIs" dxfId="112" priority="15" stopIfTrue="1" operator="notBetween">
      <formula>-200</formula>
      <formula>200</formula>
    </cfRule>
  </conditionalFormatting>
  <conditionalFormatting sqref="J43 H43 F43 D43">
    <cfRule type="cellIs" dxfId="111" priority="14" stopIfTrue="1" operator="notBetween">
      <formula>-200</formula>
      <formula>200</formula>
    </cfRule>
  </conditionalFormatting>
  <conditionalFormatting sqref="J42 H42 F42 D42">
    <cfRule type="cellIs" dxfId="110" priority="13" stopIfTrue="1" operator="notBetween">
      <formula>-200</formula>
      <formula>200</formula>
    </cfRule>
  </conditionalFormatting>
  <conditionalFormatting sqref="I8:I9">
    <cfRule type="cellIs" dxfId="109" priority="11" stopIfTrue="1" operator="notBetween">
      <formula>-200</formula>
      <formula>200</formula>
    </cfRule>
  </conditionalFormatting>
  <conditionalFormatting sqref="E8:F9">
    <cfRule type="cellIs" dxfId="108" priority="10" stopIfTrue="1" operator="notBetween">
      <formula>-200</formula>
      <formula>200</formula>
    </cfRule>
  </conditionalFormatting>
  <conditionalFormatting sqref="I13:I14">
    <cfRule type="cellIs" dxfId="107" priority="9" stopIfTrue="1" operator="notBetween">
      <formula>-200</formula>
      <formula>200</formula>
    </cfRule>
  </conditionalFormatting>
  <conditionalFormatting sqref="E13:F14">
    <cfRule type="cellIs" dxfId="106" priority="8" stopIfTrue="1" operator="notBetween">
      <formula>-200</formula>
      <formula>200</formula>
    </cfRule>
  </conditionalFormatting>
  <conditionalFormatting sqref="F18:F20">
    <cfRule type="cellIs" dxfId="105" priority="7" stopIfTrue="1" operator="notBetween">
      <formula>-200</formula>
      <formula>200</formula>
    </cfRule>
  </conditionalFormatting>
  <conditionalFormatting sqref="F21">
    <cfRule type="cellIs" dxfId="104" priority="6" stopIfTrue="1" operator="notBetween">
      <formula>-200</formula>
      <formula>200</formula>
    </cfRule>
  </conditionalFormatting>
  <conditionalFormatting sqref="E21">
    <cfRule type="cellIs" dxfId="103" priority="5" stopIfTrue="1" operator="notBetween">
      <formula>-200</formula>
      <formula>200</formula>
    </cfRule>
  </conditionalFormatting>
  <conditionalFormatting sqref="I21">
    <cfRule type="cellIs" dxfId="102" priority="4" stopIfTrue="1" operator="notBetween">
      <formula>-200</formula>
      <formula>200</formula>
    </cfRule>
  </conditionalFormatting>
  <conditionalFormatting sqref="E18:E20">
    <cfRule type="cellIs" dxfId="101" priority="3" stopIfTrue="1" operator="notBetween">
      <formula>-200</formula>
      <formula>200</formula>
    </cfRule>
  </conditionalFormatting>
  <conditionalFormatting sqref="I18:I20">
    <cfRule type="cellIs" dxfId="100" priority="2" stopIfTrue="1" operator="notBetween">
      <formula>-200</formula>
      <formula>200</formula>
    </cfRule>
  </conditionalFormatting>
  <conditionalFormatting sqref="H18:H20 H13:H14 H8:H9">
    <cfRule type="cellIs" dxfId="99"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2024</vt:lpstr>
      <vt:lpstr>Dezember 2023_</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Nierentz, Andreas</cp:lastModifiedBy>
  <cp:lastPrinted>2025-02-26T10:38:16Z</cp:lastPrinted>
  <dcterms:created xsi:type="dcterms:W3CDTF">2000-01-10T11:21:14Z</dcterms:created>
  <dcterms:modified xsi:type="dcterms:W3CDTF">2025-02-26T10:39:21Z</dcterms:modified>
</cp:coreProperties>
</file>