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4_{AC6D0CE0-2FF0-4AF8-8F56-8E214CD1C10D}"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Juli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G18" i="48" l="1"/>
  <c r="I68" i="45" l="1"/>
  <c r="G68" i="45"/>
  <c r="E68" i="45"/>
  <c r="C68" i="45"/>
  <c r="I75" i="45" l="1"/>
  <c r="G75" i="45"/>
  <c r="E75" i="45"/>
  <c r="C75" i="45"/>
  <c r="I73" i="45" l="1"/>
  <c r="G73" i="45"/>
  <c r="E73" i="45"/>
  <c r="C73" i="45"/>
  <c r="I72" i="45" l="1"/>
  <c r="G72" i="45"/>
  <c r="E72" i="45"/>
  <c r="C72" i="45"/>
  <c r="I71" i="45" l="1"/>
  <c r="G71" i="45"/>
  <c r="E71" i="45"/>
  <c r="C71" i="45"/>
  <c r="I70" i="45" l="1"/>
  <c r="G70" i="45"/>
  <c r="E70" i="45"/>
  <c r="C70"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<sst xmlns="http://schemas.openxmlformats.org/spreadsheetml/2006/main" count="1609" uniqueCount="397">
  <si>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</si>
  <si>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</si>
  <si>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</si>
  <si>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</si>
  <si>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</si>
  <si>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</si>
  <si>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</si>
  <si>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</si>
  <si>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</si>
  <si>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</si>
  <si>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</si>
  <si>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</si>
  <si>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</si>
  <si>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</si>
  <si>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</si>
  <si>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</si>
  <si>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</si>
  <si>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</si>
  <si>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</si>
  <si>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</si>
  <si>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</si>
  <si>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</si>
  <si>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</si>
  <si>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</si>
  <si>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</si>
  <si>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</si>
  <si>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</si>
  <si>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</si>
  <si>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</si>
  <si>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</si>
  <si>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</si>
  <si>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</si>
  <si>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</si>
  <si>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</si>
  <si>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</si>
  <si>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</si>
  <si>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</si>
  <si>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</si>
  <si>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</si>
  <si>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</si>
  <si>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</si>
  <si>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</si>
  <si>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</si>
  <si>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</si>
  <si>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</si>
  <si>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</si>
  <si>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</si>
  <si>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</si>
  <si>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</si>
  <si>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</si>
  <si>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</si>
  <si>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</si>
  <si>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</si>
  <si>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</si>
  <si>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</si>
  <si>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</si>
  <si>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</si>
  <si>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</si>
  <si>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</si>
  <si>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</si>
  <si>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</si>
  <si>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</si>
  <si>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</si>
  <si>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</si>
  <si>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</si>
  <si>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</si>
  <si>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</si>
  <si>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</si>
  <si>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</si>
  <si>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</si>
  <si>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</si>
  <si>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</si>
  <si>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</si>
  <si>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</si>
  <si>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</si>
  <si>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</si>
  <si>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</si>
  <si>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</si>
  <si>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</si>
  <si>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</si>
  <si>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</si>
  <si>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</si>
  <si>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</si>
  <si>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</si>
  <si>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</si>
  <si>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</si>
  <si>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</si>
  <si>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</si>
  <si>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</si>
  <si>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</si>
  <si>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</si>
  <si>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</si>
  <si>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</si>
  <si>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</si>
  <si>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</si>
  <si>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</si>
  <si>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</si>
  <si>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</si>
  <si>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</si>
  <si>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</si>
  <si>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</si>
  <si>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</si>
  <si>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</si>
  <si>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</si>
  <si>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</si>
  <si>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</si>
  <si>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</si>
  <si>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</si>
  <si>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</si>
  <si>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</si>
  <si>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</si>
  <si>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</si>
  <si>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</si>
  <si>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</si>
  <si>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</si>
  <si>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</si>
  <si>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</si>
  <si>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</si>
  <si>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</si>
  <si>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</si>
  <si>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</si>
  <si>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</si>
  <si>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</si>
  <si>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</si>
  <si>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</si>
  <si>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</si>
  <si>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</si>
  <si>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</si>
  <si>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</si>
  <si>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</si>
  <si>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</si>
  <si>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</si>
  <si>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</si>
  <si>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</si>
  <si>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</si>
  <si>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</si>
  <si>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</si>
  <si>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</si>
  <si>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</si>
  <si>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</si>
  <si>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</si>
  <si>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</si>
  <si>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</si>
  <si>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</si>
  <si>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</si>
  <si>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</si>
  <si>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</si>
  <si>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</si>
  <si>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</si>
  <si>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</si>
  <si>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</si>
  <si>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</si>
  <si>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</si>
  <si>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</si>
  <si>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</si>
  <si>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</si>
  <si>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</si>
  <si>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</si>
  <si>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</si>
  <si>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</si>
  <si>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</si>
  <si>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</si>
  <si>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</si>
  <si>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</si>
  <si>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</si>
  <si>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</si>
  <si>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</si>
  <si>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</si>
  <si>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</si>
  <si>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</si>
  <si>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</si>
  <si>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</si>
  <si>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</si>
  <si>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</si>
  <si>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</si>
  <si>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</si>
  <si>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</si>
  <si>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</si>
  <si>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</si>
  <si>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</si>
  <si>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</si>
  <si>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</si>
  <si>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</si>
  <si>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</si>
  <si>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</si>
  <si>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</si>
  <si>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</si>
  <si>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</si>
  <si>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</si>
  <si>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</si>
  <si>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</si>
  <si>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</si>
  <si>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</si>
  <si>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</si>
  <si>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</si>
  <si>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</si>
  <si>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</si>
  <si>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</si>
  <si>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</si>
  <si>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</si>
  <si>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</si>
  <si>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</si>
  <si>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</si>
  <si>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</si>
  <si>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</si>
  <si>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</si>
  <si>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</si>
  <si>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</si>
  <si>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</si>
  <si>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</si>
  <si>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</si>
  <si>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</si>
  <si>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</si>
  <si>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</si>
  <si>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</si>
  <si>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</si>
  <si>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</si>
  <si>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</si>
  <si>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</si>
  <si>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</si>
  <si>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</si>
  <si>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</si>
  <si>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</si>
  <si>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</si>
  <si>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</si>
  <si>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</si>
  <si>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</si>
  <si>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</si>
  <si>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</si>
  <si>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</si>
  <si>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</si>
  <si>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</si>
  <si>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</si>
  <si>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</si>
  <si>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</si>
  <si>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</si>
  <si>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</si>
  <si>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</si>
  <si>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</si>
  <si>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</si>
  <si>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</si>
  <si>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</si>
  <si>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</si>
  <si>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</si>
  <si>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</si>
  <si>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</si>
  <si>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</si>
  <si>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</si>
  <si>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</si>
  <si>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</si>
  <si>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</si>
  <si>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</si>
  <si>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</si>
  <si>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</si>
  <si>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</si>
  <si>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</si>
  <si>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</si>
  <si>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</si>
  <si>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</si>
  <si>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</si>
  <si>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</si>
  <si>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</si>
  <si>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</si>
  <si>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</si>
  <si>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</si>
  <si>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</si>
  <si>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</si>
  <si>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</si>
  <si>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</si>
  <si>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</si>
  <si>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</si>
  <si>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</si>
  <si>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</si>
  <si>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</si>
  <si>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</si>
  <si>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</si>
  <si>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</si>
  <si>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</si>
  <si>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</si>
  <si>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</si>
  <si>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</si>
  <si>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</si>
  <si>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</si>
  <si>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</si>
  <si>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</si>
  <si>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</si>
  <si>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</si>
  <si>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</si>
  <si>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</si>
  <si>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</si>
  <si>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</si>
  <si>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</si>
  <si>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</si>
  <si>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</si>
  <si>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</si>
  <si>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</si>
  <si>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</si>
  <si>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</si>
  <si>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</si>
  <si>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</si>
  <si>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</si>
  <si>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</si>
  <si>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</si>
  <si>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</si>
  <si>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</si>
  <si>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</si>
  <si>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</si>
  <si>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</si>
  <si>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</si>
  <si>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</si>
  <si>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</si>
  <si>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</si>
  <si>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</si>
  <si>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</si>
  <si>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</si>
  <si>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</si>
  <si>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</si>
  <si>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</si>
  <si>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</si>
  <si>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</si>
  <si>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</si>
  <si>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</si>
  <si>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</si>
  <si>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</si>
  <si>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</si>
  <si>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</si>
  <si>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</si>
  <si>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</si>
  <si>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</si>
  <si>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</si>
  <si>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</si>
  <si>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</si>
  <si>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</si>
  <si>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</si>
  <si>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</si>
  <si>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</si>
  <si>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</si>
  <si>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</si>
  <si>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</si>
  <si>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</si>
  <si>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</si>
  <si>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</si>
  <si>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</si>
  <si>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</si>
  <si>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</si>
  <si>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</si>
  <si>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</si>
  <si>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</si>
  <si>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</si>
  <si>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</si>
  <si>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</si>
  <si>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</si>
  <si>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</si>
  <si>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</si>
  <si>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</si>
  <si>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</si>
  <si>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</si>
  <si>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</si>
  <si>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</si>
  <si>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</si>
  <si>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</si>
  <si>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</si>
  <si>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</si>
  <si>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</si>
  <si>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</si>
  <si>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</si>
  <si>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</si>
  <si>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</si>
  <si>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</si>
  <si>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</si>
  <si>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</si>
  <si>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</si>
  <si>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</si>
  <si>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</si>
  <si>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</si>
  <si>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</si>
  <si>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</si>
  <si>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</si>
  <si>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</si>
  <si>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</si>
  <si>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</si>
  <si>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</si>
  <si>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</si>
  <si>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</si>
  <si>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</si>
  <si>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</si>
  <si>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</si>
  <si>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</si>
  <si>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Übernachtungen in Beherbergungsbetrieben - Juli 2024</t>
  </si>
  <si>
    <t>Erschienen im September 2024</t>
  </si>
  <si>
    <t>Juli 2024</t>
  </si>
  <si>
    <t>Juli 2023</t>
  </si>
  <si>
    <t>Januar - Juli 2023</t>
  </si>
  <si>
    <t>Januar - Juli 2024</t>
  </si>
  <si>
    <t>Januar bis Juli 2024</t>
  </si>
  <si>
    <t>Übernachtungen 2024</t>
  </si>
  <si>
    <t>&gt;   G IV 1 - m  07 / 24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</si>
</sst>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
      <sz val="8"/>
      <color theme="1"/>
      <name val="MS Sans Serif"/>
      <family val="2"/>
    </font>
  </fonts>
  <fills count="17">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5">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8" borderId="0" xfId="0" applyNumberFormat="1" applyFont="1" applyFill="1" applyAlignment="1">
      <alignment horizontal="left" vertical="center" wrapText="1"/>
    </xf>
    <xf numFmtId="0" fontId="45" fillId="8"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0" borderId="0" xfId="0" applyNumberFormat="1" applyFont="1" applyFill="1" applyAlignment="1">
      <alignment horizontal="left" vertical="center" wrapText="1"/>
    </xf>
    <xf numFmtId="0" fontId="45" fillId="10" borderId="0" xfId="0" applyFont="1" applyFill="1"/>
    <xf numFmtId="0" fontId="8" fillId="0" borderId="0" xfId="0" quotePrefix="1" applyFont="1"/>
    <xf numFmtId="166" fontId="45" fillId="0" borderId="16" xfId="0" applyNumberFormat="1" applyFont="1" applyBorder="1"/>
    <xf numFmtId="0" fontId="45" fillId="9"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9"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9"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1" borderId="17" xfId="0" applyFont="1" applyFill="1" applyBorder="1"/>
    <xf numFmtId="0" fontId="45" fillId="11" borderId="0" xfId="0" applyFont="1" applyFill="1" applyBorder="1"/>
    <xf numFmtId="0" fontId="45" fillId="11" borderId="22" xfId="0" applyFont="1" applyFill="1" applyBorder="1"/>
    <xf numFmtId="0" fontId="45" fillId="11" borderId="18" xfId="0" applyFont="1" applyFill="1" applyBorder="1"/>
    <xf numFmtId="0" fontId="45" fillId="11" borderId="20" xfId="0" applyFont="1" applyFill="1" applyBorder="1"/>
    <xf numFmtId="0" fontId="45" fillId="11" borderId="23" xfId="0" applyFont="1" applyFill="1" applyBorder="1"/>
    <xf numFmtId="166" fontId="8" fillId="0" borderId="0" xfId="0" applyNumberFormat="1" applyFont="1" applyBorder="1"/>
    <xf numFmtId="0" fontId="8" fillId="11"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8" borderId="0" xfId="0" applyNumberFormat="1" applyFont="1" applyFill="1" applyAlignment="1">
      <alignment horizontal="right" vertical="center" wrapText="1"/>
    </xf>
    <xf numFmtId="176" fontId="40" fillId="8" borderId="0" xfId="0" applyNumberFormat="1" applyFont="1" applyFill="1" applyAlignment="1">
      <alignment horizontal="right" vertical="center" wrapText="1"/>
    </xf>
    <xf numFmtId="168" fontId="40" fillId="8"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1"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4" borderId="0" xfId="0" applyNumberFormat="1" applyFont="1" applyFill="1" applyAlignment="1">
      <alignment horizontal="right" vertical="center" wrapText="1"/>
    </xf>
    <xf numFmtId="176" fontId="40" fillId="14" borderId="0" xfId="0" applyNumberFormat="1" applyFont="1" applyFill="1" applyAlignment="1">
      <alignment horizontal="right" vertical="center" wrapText="1"/>
    </xf>
    <xf numFmtId="166" fontId="40" fillId="12"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4"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5" borderId="6" xfId="0" applyNumberFormat="1" applyFont="1" applyFill="1" applyBorder="1" applyAlignment="1">
      <alignment horizontal="right" wrapText="1"/>
    </xf>
    <xf numFmtId="180" fontId="41" fillId="15" borderId="0" xfId="0" applyNumberFormat="1" applyFont="1" applyFill="1" applyAlignment="1">
      <alignment horizontal="right" wrapText="1"/>
    </xf>
    <xf numFmtId="181" fontId="41" fillId="15" borderId="0" xfId="0" applyNumberFormat="1" applyFont="1" applyFill="1" applyAlignment="1">
      <alignment horizontal="right" wrapText="1"/>
    </xf>
    <xf numFmtId="180" fontId="41" fillId="15" borderId="0" xfId="0" applyNumberFormat="1" applyFont="1" applyFill="1" applyAlignment="1">
      <alignment horizontal="right" vertical="center" wrapText="1"/>
    </xf>
    <xf numFmtId="164" fontId="41" fillId="15" borderId="0" xfId="0" applyNumberFormat="1" applyFont="1" applyFill="1" applyAlignment="1">
      <alignment horizontal="right" vertical="center" wrapText="1"/>
    </xf>
    <xf numFmtId="164" fontId="41" fillId="15" borderId="6" xfId="0" applyNumberFormat="1" applyFont="1" applyFill="1" applyBorder="1" applyAlignment="1">
      <alignment horizontal="right" wrapText="1"/>
    </xf>
    <xf numFmtId="164" fontId="41" fillId="15" borderId="0" xfId="0" applyNumberFormat="1" applyFont="1" applyFill="1" applyAlignment="1">
      <alignment horizontal="right" wrapText="1"/>
    </xf>
    <xf numFmtId="180" fontId="28" fillId="15" borderId="0" xfId="0" applyNumberFormat="1" applyFont="1" applyFill="1" applyBorder="1" applyAlignment="1" applyProtection="1">
      <alignment vertical="center"/>
      <protection locked="0"/>
    </xf>
    <xf numFmtId="181" fontId="28" fillId="15" borderId="0" xfId="0" applyNumberFormat="1" applyFont="1" applyFill="1" applyBorder="1" applyAlignment="1" applyProtection="1">
      <alignment horizontal="right" vertical="center"/>
    </xf>
    <xf numFmtId="166" fontId="11" fillId="15" borderId="0" xfId="0" applyNumberFormat="1" applyFont="1" applyFill="1" applyBorder="1" applyProtection="1">
      <protection locked="0"/>
    </xf>
    <xf numFmtId="164" fontId="9" fillId="15" borderId="0" xfId="0" applyNumberFormat="1" applyFont="1" applyFill="1" applyBorder="1" applyAlignment="1" applyProtection="1">
      <alignment horizontal="right" vertical="center"/>
      <protection locked="0"/>
    </xf>
    <xf numFmtId="164" fontId="11" fillId="15" borderId="0" xfId="0" applyNumberFormat="1" applyFont="1" applyFill="1" applyBorder="1" applyAlignment="1" applyProtection="1">
      <alignment horizontal="right" vertical="center"/>
    </xf>
    <xf numFmtId="164" fontId="9" fillId="15"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5" borderId="0" xfId="0" applyNumberFormat="1" applyFont="1" applyFill="1" applyBorder="1" applyAlignment="1" applyProtection="1">
      <alignment horizontal="right" vertical="center"/>
      <protection locked="0"/>
    </xf>
    <xf numFmtId="180" fontId="29" fillId="15" borderId="0" xfId="0" applyNumberFormat="1" applyFont="1" applyFill="1" applyBorder="1" applyAlignment="1" applyProtection="1">
      <alignment horizontal="right" vertical="center"/>
      <protection locked="0"/>
    </xf>
    <xf numFmtId="180" fontId="9" fillId="15"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5" borderId="3" xfId="0" applyNumberFormat="1" applyFont="1" applyFill="1" applyBorder="1" applyAlignment="1">
      <alignment horizontal="left" vertical="center" wrapText="1"/>
    </xf>
    <xf numFmtId="49" fontId="41" fillId="15" borderId="3" xfId="0" applyNumberFormat="1" applyFont="1" applyFill="1" applyBorder="1" applyAlignment="1">
      <alignment horizontal="left" wrapText="1"/>
    </xf>
    <xf numFmtId="49" fontId="11" fillId="15"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5" borderId="0" xfId="0" applyNumberFormat="1" applyFont="1" applyFill="1" applyBorder="1" applyAlignment="1" applyProtection="1">
      <alignment horizontal="right" vertical="center"/>
      <protection locked="0"/>
    </xf>
    <xf numFmtId="169" fontId="28" fillId="15" borderId="0" xfId="0" applyNumberFormat="1" applyFont="1" applyFill="1" applyBorder="1" applyAlignment="1" applyProtection="1">
      <alignment horizontal="right" vertical="center"/>
      <protection locked="0"/>
    </xf>
    <xf numFmtId="170" fontId="28" fillId="15" borderId="9" xfId="0" applyNumberFormat="1" applyFont="1" applyFill="1" applyBorder="1" applyAlignment="1" applyProtection="1">
      <alignment horizontal="right" vertical="center"/>
      <protection locked="0"/>
    </xf>
    <xf numFmtId="173" fontId="28" fillId="15" borderId="0" xfId="0" applyNumberFormat="1" applyFont="1" applyFill="1" applyBorder="1" applyAlignment="1" applyProtection="1">
      <alignment horizontal="right" vertical="center"/>
    </xf>
    <xf numFmtId="173" fontId="28" fillId="15"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6" borderId="0" xfId="378" applyFont="1" applyFill="1"/>
    <xf numFmtId="0" fontId="65" fillId="16" borderId="0" xfId="378" applyFont="1" applyFill="1" applyAlignment="1">
      <alignment horizontal="left" vertical="center"/>
    </xf>
    <xf numFmtId="0" fontId="64" fillId="16"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5" borderId="0" xfId="385" quotePrefix="1" applyNumberFormat="1" applyFont="1" applyFill="1" applyBorder="1" applyAlignment="1">
      <alignment vertical="center"/>
    </xf>
    <xf numFmtId="49" fontId="11" fillId="15"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5" borderId="0" xfId="385" applyNumberFormat="1" applyFont="1" applyFill="1" applyBorder="1" applyAlignment="1" applyProtection="1">
      <alignment vertical="center"/>
      <protection locked="0"/>
    </xf>
    <xf numFmtId="179" fontId="28" fillId="15"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5" borderId="0" xfId="385" applyNumberFormat="1" applyFont="1" applyFill="1" applyBorder="1" applyAlignment="1" applyProtection="1">
      <alignment horizontal="right" vertical="center"/>
    </xf>
    <xf numFmtId="0" fontId="21" fillId="0" borderId="0" xfId="385" applyFont="1" applyFill="1" applyBorder="1"/>
    <xf numFmtId="49" fontId="40" fillId="15"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5" borderId="0" xfId="0" applyNumberFormat="1" applyFont="1" applyFill="1" applyBorder="1" applyAlignment="1">
      <alignment vertical="center"/>
    </xf>
    <xf numFmtId="49" fontId="80" fillId="15"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5" borderId="0" xfId="0" applyNumberFormat="1" applyFont="1" applyFill="1" applyBorder="1" applyAlignment="1">
      <alignment horizontal="right" vertical="center"/>
    </xf>
    <xf numFmtId="180" fontId="9" fillId="15" borderId="0" xfId="0" applyNumberFormat="1" applyFont="1" applyFill="1" applyAlignment="1">
      <alignment horizontal="right" wrapText="1"/>
    </xf>
    <xf numFmtId="164" fontId="9" fillId="15" borderId="0" xfId="0" applyNumberFormat="1" applyFont="1" applyFill="1" applyAlignment="1">
      <alignment horizontal="right" wrapText="1"/>
    </xf>
    <xf numFmtId="166" fontId="9" fillId="15" borderId="9" xfId="0" applyNumberFormat="1" applyFont="1" applyFill="1" applyBorder="1" applyAlignment="1">
      <alignment horizontal="center" wrapText="1"/>
    </xf>
    <xf numFmtId="166" fontId="9" fillId="15" borderId="0" xfId="0" applyNumberFormat="1" applyFont="1" applyFill="1" applyBorder="1" applyAlignment="1">
      <alignment horizontal="center" wrapText="1"/>
    </xf>
    <xf numFmtId="164" fontId="9" fillId="15"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5" borderId="9" xfId="0" applyNumberFormat="1" applyFont="1" applyFill="1" applyBorder="1" applyAlignment="1">
      <alignment horizontal="right" wrapText="1"/>
    </xf>
    <xf numFmtId="166" fontId="9" fillId="15" borderId="0" xfId="0" applyNumberFormat="1" applyFont="1" applyFill="1" applyBorder="1" applyAlignment="1">
      <alignment horizontal="right" wrapText="1"/>
    </xf>
    <xf numFmtId="164" fontId="9" fillId="15" borderId="0" xfId="0" applyNumberFormat="1" applyFont="1" applyFill="1" applyBorder="1" applyAlignment="1">
      <alignment horizontal="right" wrapText="1"/>
    </xf>
    <xf numFmtId="166" fontId="9" fillId="15" borderId="0" xfId="0" applyNumberFormat="1" applyFont="1" applyFill="1" applyBorder="1" applyAlignment="1">
      <alignment wrapText="1"/>
    </xf>
    <xf numFmtId="164" fontId="9" fillId="15"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5"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5"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5" borderId="0" xfId="0" applyNumberFormat="1" applyFont="1" applyFill="1" applyBorder="1" applyAlignment="1">
      <alignment horizontal="right" wrapText="1"/>
    </xf>
    <xf numFmtId="164" fontId="41" fillId="15" borderId="0" xfId="0" applyNumberFormat="1" applyFont="1" applyFill="1" applyBorder="1" applyAlignment="1">
      <alignment horizontal="right" wrapText="1"/>
    </xf>
    <xf numFmtId="180" fontId="41" fillId="15" borderId="0" xfId="0" applyNumberFormat="1" applyFont="1" applyFill="1" applyBorder="1" applyAlignment="1">
      <alignment horizontal="right" vertical="center" wrapText="1"/>
    </xf>
    <xf numFmtId="164" fontId="41" fillId="15"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5"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5"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8" borderId="0" xfId="0" applyFont="1" applyFill="1"/>
    <xf numFmtId="166" fontId="87" fillId="0" borderId="0" xfId="0" applyNumberFormat="1" applyFont="1" applyBorder="1"/>
    <xf numFmtId="167" fontId="88" fillId="0" borderId="0" xfId="0" applyNumberFormat="1" applyFont="1" applyBorder="1" applyAlignment="1">
      <alignment vertical="center"/>
    </xf>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3" borderId="0" xfId="0" applyNumberFormat="1" applyFont="1" applyFill="1"/>
    <xf numFmtId="0" fontId="14" fillId="8" borderId="0" xfId="0" applyFont="1" applyFill="1"/>
    <xf numFmtId="167" fontId="87" fillId="13"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5" borderId="0" xfId="0" applyFont="1" applyFill="1" applyAlignment="1"/>
    <xf numFmtId="0" fontId="81" fillId="15" borderId="0" xfId="0" applyFont="1" applyFill="1"/>
    <xf numFmtId="169" fontId="27" fillId="15" borderId="0" xfId="0" applyNumberFormat="1" applyFont="1" applyFill="1" applyBorder="1" applyAlignment="1" applyProtection="1">
      <alignment horizontal="right" vertical="center"/>
      <protection locked="0"/>
    </xf>
    <xf numFmtId="173" fontId="9" fillId="15"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28" fillId="15"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5" borderId="0" xfId="0" applyNumberFormat="1" applyFont="1" applyFill="1" applyBorder="1" applyAlignment="1" applyProtection="1">
      <alignment horizontal="right" vertical="center"/>
      <protection locked="0"/>
    </xf>
    <xf numFmtId="176" fontId="28" fillId="15" borderId="0" xfId="0" applyNumberFormat="1" applyFont="1" applyFill="1" applyBorder="1" applyAlignment="1" applyProtection="1">
      <alignment horizontal="right" vertical="center"/>
    </xf>
    <xf numFmtId="166" fontId="28" fillId="15" borderId="0" xfId="0" applyNumberFormat="1" applyFont="1" applyFill="1" applyBorder="1" applyAlignment="1" applyProtection="1">
      <alignment horizontal="right" vertical="center"/>
      <protection locked="0"/>
    </xf>
    <xf numFmtId="1" fontId="9" fillId="15" borderId="0" xfId="0" applyNumberFormat="1" applyFont="1" applyFill="1" applyAlignment="1">
      <alignment horizontal="right" wrapText="1"/>
    </xf>
    <xf numFmtId="170" fontId="9" fillId="15" borderId="0" xfId="0" applyNumberFormat="1" applyFont="1" applyFill="1" applyBorder="1" applyAlignment="1" applyProtection="1">
      <alignment horizontal="right" vertical="center"/>
      <protection locked="0"/>
    </xf>
    <xf numFmtId="166" fontId="81" fillId="15" borderId="0" xfId="0" applyNumberFormat="1" applyFont="1" applyFill="1" applyBorder="1"/>
    <xf numFmtId="167" fontId="88" fillId="15" borderId="0" xfId="0" applyNumberFormat="1" applyFont="1" applyFill="1" applyBorder="1" applyAlignment="1">
      <alignment vertical="center"/>
    </xf>
    <xf numFmtId="167" fontId="90" fillId="15" borderId="0" xfId="0" applyNumberFormat="1" applyFont="1" applyFill="1" applyBorder="1" applyAlignment="1">
      <alignment vertical="center"/>
    </xf>
    <xf numFmtId="167" fontId="90" fillId="15" borderId="0" xfId="0" applyNumberFormat="1" applyFont="1" applyFill="1" applyBorder="1" applyAlignment="1">
      <alignment horizontal="right" vertical="center"/>
    </xf>
    <xf numFmtId="0" fontId="91" fillId="15" borderId="0" xfId="0" applyFont="1" applyFill="1"/>
    <xf numFmtId="169" fontId="9" fillId="15"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72" fillId="0" borderId="0" xfId="374" applyNumberFormat="1" applyFont="1" applyAlignment="1">
      <alignment horizontal="right" vertical="center"/>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11" fillId="0" borderId="2"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49" fontId="29" fillId="15" borderId="0" xfId="385" applyNumberFormat="1" applyFont="1" applyFill="1" applyBorder="1" applyAlignment="1">
      <alignment horizontal="left" vertical="center" indent="1"/>
    </xf>
    <xf numFmtId="49" fontId="33" fillId="2" borderId="0" xfId="385" applyNumberFormat="1" applyFont="1" applyFill="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49" fontId="11" fillId="0" borderId="8" xfId="0" applyNumberFormat="1" applyFont="1" applyFill="1" applyBorder="1" applyAlignment="1">
      <alignment horizontal="center" vertical="center"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87" fillId="0" borderId="1" xfId="0" applyFont="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xf>
    <xf numFmtId="49" fontId="40" fillId="2" borderId="28" xfId="0" applyNumberFormat="1" applyFont="1" applyFill="1" applyBorder="1" applyAlignment="1">
      <alignment horizontal="left" vertical="center" wrapText="1"/>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0" fontId="45" fillId="0" borderId="0" xfId="0" applyFont="1" applyAlignment="1">
      <alignment horizontal="center"/>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pt idx="4">
                  <c:v>197543</c:v>
                </c:pt>
                <c:pt idx="5">
                  <c:v>192254</c:v>
                </c:pt>
                <c:pt idx="6">
                  <c:v>199480</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pt idx="4">
                  <c:v>36983</c:v>
                </c:pt>
                <c:pt idx="5">
                  <c:v>43908</c:v>
                </c:pt>
                <c:pt idx="6">
                  <c:v>60670</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pt idx="4" formatCode="#\ ##0">
                  <c:v>39549</c:v>
                </c:pt>
                <c:pt idx="5" formatCode="#\ ##0">
                  <c:v>37610</c:v>
                </c:pt>
                <c:pt idx="6" formatCode="#\ ##0">
                  <c:v>39317</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pt idx="4" formatCode="#\ ##0">
                  <c:v>3620</c:v>
                </c:pt>
                <c:pt idx="5" formatCode="#\ ##0">
                  <c:v>4171</c:v>
                </c:pt>
                <c:pt idx="6" formatCode="#\ ##0">
                  <c:v>4967</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07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Juli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300</v>
      </c>
      <c r="C2" s="196"/>
      <c r="D2" s="198" t="s">
        <v>396</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299</v>
      </c>
      <c r="G44" s="201"/>
    </row>
    <row r="45" spans="2:7" s="200" customFormat="1">
      <c r="B45" s="453" t="s">
        <v>388</v>
      </c>
      <c r="C45" s="453"/>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301</v>
      </c>
    </row>
    <row r="2" spans="1:11" s="204" customFormat="1" ht="12.2" customHeight="1">
      <c r="A2" s="203"/>
    </row>
    <row r="3" spans="1:11" s="204" customFormat="1" ht="12.2" customHeight="1">
      <c r="A3" s="205" t="s">
        <v>302</v>
      </c>
      <c r="B3" s="206" t="s">
        <v>303</v>
      </c>
    </row>
    <row r="4" spans="1:11" s="204" customFormat="1" ht="12.2" customHeight="1">
      <c r="A4" s="205" t="s">
        <v>304</v>
      </c>
      <c r="B4" s="206" t="s">
        <v>305</v>
      </c>
    </row>
    <row r="5" spans="1:11" s="204" customFormat="1" ht="12.2" customHeight="1">
      <c r="A5" s="207" t="s">
        <v>306</v>
      </c>
      <c r="B5" s="206" t="s">
        <v>307</v>
      </c>
    </row>
    <row r="6" spans="1:11" s="204" customFormat="1" ht="12.2" customHeight="1">
      <c r="A6" s="208" t="s">
        <v>284</v>
      </c>
      <c r="B6" s="206" t="s">
        <v>308</v>
      </c>
    </row>
    <row r="7" spans="1:11" s="204" customFormat="1" ht="12.2" customHeight="1">
      <c r="A7" s="208" t="s">
        <v>298</v>
      </c>
      <c r="B7" s="206" t="s">
        <v>376</v>
      </c>
    </row>
    <row r="8" spans="1:11" s="204" customFormat="1" ht="12.2" customHeight="1">
      <c r="A8" s="208" t="s">
        <v>309</v>
      </c>
      <c r="B8" s="206" t="s">
        <v>310</v>
      </c>
    </row>
    <row r="9" spans="1:11" s="214" customFormat="1" ht="12.2" customHeight="1">
      <c r="A9" s="207" t="s">
        <v>35</v>
      </c>
      <c r="B9" s="206" t="s">
        <v>311</v>
      </c>
      <c r="C9" s="209"/>
      <c r="D9" s="210"/>
      <c r="E9" s="210"/>
      <c r="F9" s="210"/>
      <c r="G9" s="210"/>
      <c r="H9" s="211"/>
      <c r="I9" s="212"/>
      <c r="J9" s="213"/>
      <c r="K9" s="213"/>
    </row>
    <row r="10" spans="1:11" s="214" customFormat="1" ht="12.2" customHeight="1">
      <c r="A10" s="207" t="s">
        <v>312</v>
      </c>
      <c r="B10" s="215" t="s">
        <v>313</v>
      </c>
      <c r="C10" s="209"/>
      <c r="D10" s="210"/>
      <c r="E10" s="210"/>
      <c r="F10" s="210"/>
      <c r="G10" s="210"/>
      <c r="H10" s="211"/>
      <c r="I10" s="212"/>
      <c r="J10" s="213"/>
      <c r="K10" s="213"/>
    </row>
    <row r="11" spans="1:11" s="214" customFormat="1" ht="12.2" customHeight="1">
      <c r="A11" s="207" t="s">
        <v>314</v>
      </c>
      <c r="B11" s="215" t="s">
        <v>315</v>
      </c>
      <c r="C11" s="206"/>
      <c r="D11" s="210"/>
      <c r="E11" s="210"/>
      <c r="F11" s="210"/>
      <c r="G11" s="210"/>
      <c r="H11" s="210"/>
    </row>
    <row r="12" spans="1:11" s="214" customFormat="1" ht="12.2" customHeight="1">
      <c r="A12" s="207" t="s">
        <v>316</v>
      </c>
      <c r="B12" s="206" t="s">
        <v>317</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318</v>
      </c>
    </row>
    <row r="30" spans="1:8" ht="12.2" customHeight="1"/>
    <row r="31" spans="1:8" ht="12.2" customHeight="1">
      <c r="A31" s="217" t="s">
        <v>319</v>
      </c>
      <c r="B31" s="217"/>
      <c r="C31" s="217"/>
      <c r="D31" s="217"/>
    </row>
    <row r="32" spans="1:8" ht="12.2" customHeight="1">
      <c r="A32" s="206"/>
      <c r="B32" s="206"/>
      <c r="C32" s="206"/>
      <c r="D32" s="206"/>
    </row>
    <row r="33" spans="1:4" ht="12.2" customHeight="1">
      <c r="A33" s="206" t="s">
        <v>320</v>
      </c>
      <c r="B33" s="206"/>
      <c r="C33" s="206" t="s">
        <v>321</v>
      </c>
      <c r="D33" s="206"/>
    </row>
    <row r="34" spans="1:4" ht="12.2" customHeight="1">
      <c r="A34" s="206"/>
      <c r="B34" s="206"/>
      <c r="C34" s="206"/>
      <c r="D34" s="206"/>
    </row>
    <row r="35" spans="1:4" ht="12.2" customHeight="1">
      <c r="A35" s="206" t="s">
        <v>322</v>
      </c>
      <c r="B35" s="206"/>
      <c r="C35" s="206" t="s">
        <v>323</v>
      </c>
      <c r="D35" s="206"/>
    </row>
    <row r="36" spans="1:4" ht="12.2" customHeight="1">
      <c r="B36" s="206"/>
      <c r="C36" s="207" t="s">
        <v>324</v>
      </c>
      <c r="D36" s="206"/>
    </row>
    <row r="37" spans="1:4" ht="12.2" customHeight="1">
      <c r="A37" s="218"/>
      <c r="B37" s="206"/>
      <c r="C37" s="206"/>
      <c r="D37" s="206"/>
    </row>
    <row r="38" spans="1:4" ht="12.2" customHeight="1">
      <c r="A38" s="206" t="s">
        <v>325</v>
      </c>
      <c r="B38" s="206"/>
      <c r="C38" s="206" t="s">
        <v>326</v>
      </c>
      <c r="D38" s="206"/>
    </row>
    <row r="39" spans="1:4" ht="12.2" customHeight="1">
      <c r="B39" s="206"/>
      <c r="C39" s="207" t="s">
        <v>321</v>
      </c>
      <c r="D39" s="206"/>
    </row>
    <row r="40" spans="1:4" ht="12.2" customHeight="1">
      <c r="A40" s="218"/>
      <c r="B40" s="206"/>
      <c r="C40" s="206"/>
      <c r="D40" s="206"/>
    </row>
    <row r="41" spans="1:4" ht="12.2" customHeight="1">
      <c r="A41" s="206" t="s">
        <v>327</v>
      </c>
      <c r="B41" s="206"/>
      <c r="C41" s="206" t="s">
        <v>321</v>
      </c>
      <c r="D41" s="206"/>
    </row>
    <row r="42" spans="1:4" ht="12.2" customHeight="1">
      <c r="A42" s="206"/>
      <c r="B42" s="206"/>
      <c r="C42" s="206"/>
      <c r="D42" s="206"/>
    </row>
    <row r="43" spans="1:4" ht="12.2" customHeight="1">
      <c r="A43" s="206" t="s">
        <v>328</v>
      </c>
      <c r="B43" s="206"/>
      <c r="C43" s="206" t="s">
        <v>329</v>
      </c>
      <c r="D43" s="206"/>
    </row>
    <row r="44" spans="1:4" ht="12.2" customHeight="1">
      <c r="A44" s="219"/>
      <c r="B44" s="206"/>
      <c r="C44" s="206" t="s">
        <v>330</v>
      </c>
      <c r="D44" s="206"/>
    </row>
    <row r="45" spans="1:4" ht="12.2" customHeight="1">
      <c r="A45" s="219"/>
      <c r="B45" s="206"/>
      <c r="C45" s="206"/>
      <c r="D45" s="206"/>
    </row>
    <row r="46" spans="1:4" ht="12.2" customHeight="1">
      <c r="A46" s="206" t="s">
        <v>389</v>
      </c>
      <c r="B46" s="206"/>
      <c r="C46" s="206"/>
      <c r="D46" s="206"/>
    </row>
    <row r="47" spans="1:4" ht="12.2" customHeight="1"/>
    <row r="48" spans="1:4" s="206" customFormat="1" ht="12.2" customHeight="1">
      <c r="A48" s="206" t="s">
        <v>383</v>
      </c>
    </row>
    <row r="49" spans="1:1" s="206" customFormat="1" ht="12.2" customHeight="1">
      <c r="A49" s="206" t="s">
        <v>331</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291</v>
      </c>
      <c r="H3" s="234">
        <v>2</v>
      </c>
    </row>
    <row r="4" spans="1:8">
      <c r="A4" s="227"/>
      <c r="B4" s="227"/>
      <c r="C4" s="227"/>
      <c r="D4" s="228"/>
      <c r="E4" s="229"/>
      <c r="F4" s="230"/>
      <c r="G4" s="231"/>
      <c r="H4" s="225"/>
    </row>
    <row r="5" spans="1:8" ht="50.1" customHeight="1">
      <c r="A5" s="227"/>
      <c r="B5" s="227"/>
      <c r="C5" s="227"/>
      <c r="D5" s="228"/>
      <c r="E5" s="229"/>
      <c r="F5" s="230"/>
      <c r="G5" s="235" t="s">
        <v>387</v>
      </c>
      <c r="H5" s="234">
        <v>3</v>
      </c>
    </row>
    <row r="6" spans="1:8" ht="36">
      <c r="A6" s="227"/>
      <c r="B6" s="227"/>
      <c r="C6" s="227"/>
      <c r="D6" s="228"/>
      <c r="E6" s="229"/>
      <c r="F6" s="230"/>
      <c r="G6" s="236" t="s">
        <v>332</v>
      </c>
      <c r="H6" s="234">
        <v>4</v>
      </c>
    </row>
    <row r="7" spans="1:8" ht="48.2" customHeight="1">
      <c r="A7" s="227"/>
      <c r="B7" s="227"/>
      <c r="C7" s="227"/>
      <c r="D7" s="228"/>
      <c r="E7" s="229"/>
      <c r="F7" s="230"/>
      <c r="G7" s="235" t="s">
        <v>333</v>
      </c>
      <c r="H7" s="234">
        <v>5</v>
      </c>
    </row>
    <row r="8" spans="1:8" ht="36" customHeight="1">
      <c r="A8" s="227"/>
      <c r="B8" s="227"/>
      <c r="C8" s="227"/>
      <c r="D8" s="228"/>
      <c r="E8" s="229"/>
      <c r="F8" s="230"/>
      <c r="G8" s="235" t="s">
        <v>334</v>
      </c>
      <c r="H8" s="234">
        <v>6</v>
      </c>
    </row>
    <row r="9" spans="1:8" ht="36">
      <c r="A9" s="227"/>
      <c r="B9" s="227"/>
      <c r="C9" s="227"/>
      <c r="D9" s="237"/>
      <c r="E9" s="229"/>
      <c r="F9" s="230"/>
      <c r="G9" s="235" t="s">
        <v>335</v>
      </c>
      <c r="H9" s="234">
        <v>6</v>
      </c>
    </row>
    <row r="10" spans="1:8" ht="36">
      <c r="A10" s="227"/>
      <c r="B10" s="227"/>
      <c r="C10" s="227"/>
      <c r="D10" s="227"/>
      <c r="E10" s="229"/>
      <c r="F10" s="230"/>
      <c r="G10" s="235" t="s">
        <v>336</v>
      </c>
      <c r="H10" s="234">
        <v>7</v>
      </c>
    </row>
    <row r="11" spans="1:8" ht="36">
      <c r="A11" s="227"/>
      <c r="B11" s="227"/>
      <c r="C11" s="227"/>
      <c r="D11" s="227"/>
      <c r="E11" s="229"/>
      <c r="F11" s="230"/>
      <c r="G11" s="235" t="s">
        <v>382</v>
      </c>
      <c r="H11" s="234">
        <v>7</v>
      </c>
    </row>
    <row r="12" spans="1:8" ht="48.2" customHeight="1">
      <c r="A12" s="227"/>
      <c r="B12" s="227"/>
      <c r="C12" s="227"/>
      <c r="D12" s="227"/>
      <c r="E12" s="229"/>
      <c r="F12" s="230"/>
      <c r="G12" s="235" t="s">
        <v>337</v>
      </c>
      <c r="H12" s="234">
        <v>8</v>
      </c>
    </row>
    <row r="13" spans="1:8" ht="48.2" customHeight="1">
      <c r="A13" s="227"/>
      <c r="B13" s="227"/>
      <c r="C13" s="227"/>
      <c r="D13" s="227"/>
      <c r="E13" s="229"/>
      <c r="F13" s="230"/>
      <c r="G13" s="235" t="s">
        <v>338</v>
      </c>
      <c r="H13" s="234">
        <v>9</v>
      </c>
    </row>
    <row r="14" spans="1:8" ht="48.2" customHeight="1">
      <c r="A14" s="227"/>
      <c r="B14" s="227"/>
      <c r="C14" s="364"/>
      <c r="D14" s="227"/>
      <c r="E14" s="364"/>
      <c r="F14" s="230"/>
      <c r="G14" s="235" t="s">
        <v>339</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279</v>
      </c>
      <c r="J1" s="255" t="s">
        <v>28</v>
      </c>
    </row>
    <row r="2" spans="1:10" ht="12.95" customHeight="1">
      <c r="A2" s="454" t="s">
        <v>27</v>
      </c>
      <c r="B2" s="455"/>
      <c r="C2" s="455"/>
      <c r="D2" s="455"/>
      <c r="E2" s="455"/>
      <c r="F2" s="455"/>
      <c r="G2" s="455"/>
      <c r="H2" s="455"/>
      <c r="I2" s="455"/>
    </row>
    <row r="3" spans="1:10" ht="222" customHeight="1">
      <c r="A3" s="456" t="s">
        <v>384</v>
      </c>
      <c r="B3" s="457"/>
      <c r="C3" s="457"/>
      <c r="D3" s="457"/>
      <c r="E3" s="457"/>
      <c r="F3" s="457"/>
      <c r="G3" s="457"/>
      <c r="H3" s="457"/>
      <c r="I3" s="457"/>
    </row>
    <row r="5" spans="1:10" ht="12.95" customHeight="1">
      <c r="A5" s="256" t="s">
        <v>32</v>
      </c>
    </row>
    <row r="6" spans="1:10" ht="129.94999999999999" customHeight="1">
      <c r="A6" s="456" t="s">
        <v>340</v>
      </c>
      <c r="B6" s="458"/>
      <c r="C6" s="458"/>
      <c r="D6" s="458"/>
      <c r="E6" s="458"/>
      <c r="F6" s="458"/>
      <c r="G6" s="458"/>
      <c r="H6" s="458"/>
      <c r="I6" s="458"/>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341</v>
      </c>
      <c r="L2" s="260"/>
    </row>
    <row r="3" spans="1:20" ht="12.2" customHeight="1">
      <c r="A3" s="463"/>
      <c r="B3" s="459"/>
      <c r="C3" s="470" t="s">
        <v>7</v>
      </c>
      <c r="D3" s="470"/>
      <c r="E3" s="470" t="s">
        <v>39</v>
      </c>
      <c r="F3" s="470"/>
      <c r="G3" s="470" t="s">
        <v>7</v>
      </c>
      <c r="H3" s="470"/>
      <c r="I3" s="470" t="s">
        <v>39</v>
      </c>
      <c r="J3" s="470"/>
      <c r="K3" s="468"/>
      <c r="L3" s="260"/>
    </row>
    <row r="4" spans="1:20" ht="39.200000000000003" customHeight="1">
      <c r="A4" s="463"/>
      <c r="B4" s="459"/>
      <c r="C4" s="459" t="s">
        <v>0</v>
      </c>
      <c r="D4" s="261" t="s">
        <v>102</v>
      </c>
      <c r="E4" s="459" t="s">
        <v>0</v>
      </c>
      <c r="F4" s="261" t="s">
        <v>102</v>
      </c>
      <c r="G4" s="459" t="s">
        <v>0</v>
      </c>
      <c r="H4" s="261" t="s">
        <v>102</v>
      </c>
      <c r="I4" s="459" t="s">
        <v>0</v>
      </c>
      <c r="J4" s="261" t="s">
        <v>102</v>
      </c>
      <c r="K4" s="469"/>
      <c r="L4" s="260"/>
    </row>
    <row r="5" spans="1:20" ht="12.2" customHeight="1">
      <c r="A5" s="463"/>
      <c r="B5" s="459"/>
      <c r="C5" s="459"/>
      <c r="D5" s="261" t="s">
        <v>24</v>
      </c>
      <c r="E5" s="459"/>
      <c r="F5" s="261" t="s">
        <v>24</v>
      </c>
      <c r="G5" s="459"/>
      <c r="H5" s="261" t="s">
        <v>24</v>
      </c>
      <c r="I5" s="459"/>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183</v>
      </c>
      <c r="D8" s="168">
        <v>6.2</v>
      </c>
      <c r="E8" s="167" t="s">
        <v>184</v>
      </c>
      <c r="F8" s="168">
        <v>4.5</v>
      </c>
      <c r="G8" s="167" t="s">
        <v>185</v>
      </c>
      <c r="H8" s="168">
        <v>8</v>
      </c>
      <c r="I8" s="167" t="s">
        <v>186</v>
      </c>
      <c r="J8" s="168">
        <v>8.4</v>
      </c>
      <c r="K8" s="169">
        <v>46.3</v>
      </c>
      <c r="L8" s="273"/>
      <c r="M8" s="274"/>
      <c r="N8" s="269"/>
      <c r="O8" s="274"/>
      <c r="P8" s="275"/>
      <c r="Q8" s="276"/>
      <c r="R8" s="277"/>
    </row>
    <row r="9" spans="1:20" s="270" customFormat="1" ht="8.4499999999999993" customHeight="1">
      <c r="A9" s="271">
        <v>2015</v>
      </c>
      <c r="B9" s="272"/>
      <c r="C9" s="167" t="s">
        <v>187</v>
      </c>
      <c r="D9" s="168">
        <v>4.5999999999999996</v>
      </c>
      <c r="E9" s="167" t="s">
        <v>188</v>
      </c>
      <c r="F9" s="168">
        <v>7.3</v>
      </c>
      <c r="G9" s="167" t="s">
        <v>189</v>
      </c>
      <c r="H9" s="168">
        <v>3.7</v>
      </c>
      <c r="I9" s="167" t="s">
        <v>190</v>
      </c>
      <c r="J9" s="168">
        <v>2.5</v>
      </c>
      <c r="K9" s="169">
        <v>45</v>
      </c>
      <c r="L9" s="273"/>
      <c r="M9" s="274"/>
      <c r="N9" s="269"/>
      <c r="O9" s="274"/>
      <c r="P9" s="275"/>
      <c r="Q9" s="276"/>
      <c r="R9" s="277"/>
    </row>
    <row r="10" spans="1:20" s="270" customFormat="1" ht="8.4499999999999993" customHeight="1">
      <c r="A10" s="271">
        <v>2016</v>
      </c>
      <c r="B10" s="272"/>
      <c r="C10" s="167" t="s">
        <v>191</v>
      </c>
      <c r="D10" s="168">
        <v>1</v>
      </c>
      <c r="E10" s="167" t="s">
        <v>192</v>
      </c>
      <c r="F10" s="168">
        <v>-1.8</v>
      </c>
      <c r="G10" s="167" t="s">
        <v>193</v>
      </c>
      <c r="H10" s="168">
        <v>0.7</v>
      </c>
      <c r="I10" s="167" t="s">
        <v>194</v>
      </c>
      <c r="J10" s="168">
        <v>-3.3</v>
      </c>
      <c r="K10" s="169">
        <v>46.2</v>
      </c>
      <c r="L10" s="273"/>
      <c r="M10" s="278"/>
      <c r="O10" s="279"/>
      <c r="R10" s="277"/>
    </row>
    <row r="11" spans="1:20" s="270" customFormat="1" ht="8.4499999999999993" customHeight="1">
      <c r="A11" s="271">
        <v>2017</v>
      </c>
      <c r="B11" s="272"/>
      <c r="C11" s="167" t="s">
        <v>195</v>
      </c>
      <c r="D11" s="168">
        <v>3.3</v>
      </c>
      <c r="E11" s="167" t="s">
        <v>196</v>
      </c>
      <c r="F11" s="168">
        <v>2.1</v>
      </c>
      <c r="G11" s="167" t="s">
        <v>197</v>
      </c>
      <c r="H11" s="168">
        <v>2.2999999999999998</v>
      </c>
      <c r="I11" s="167" t="s">
        <v>198</v>
      </c>
      <c r="J11" s="168">
        <v>0.9</v>
      </c>
      <c r="K11" s="169">
        <v>47</v>
      </c>
      <c r="L11" s="273"/>
      <c r="M11" s="278"/>
      <c r="O11" s="279"/>
      <c r="R11" s="277"/>
    </row>
    <row r="12" spans="1:20" s="270" customFormat="1" ht="8.4499999999999993" customHeight="1">
      <c r="A12" s="271">
        <v>2018</v>
      </c>
      <c r="B12" s="272"/>
      <c r="C12" s="164" t="s">
        <v>199</v>
      </c>
      <c r="D12" s="165">
        <v>4.8</v>
      </c>
      <c r="E12" s="164" t="s">
        <v>200</v>
      </c>
      <c r="F12" s="165">
        <v>3.5</v>
      </c>
      <c r="G12" s="164" t="s">
        <v>201</v>
      </c>
      <c r="H12" s="165">
        <v>5.2</v>
      </c>
      <c r="I12" s="164" t="s">
        <v>202</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342</v>
      </c>
      <c r="C18" s="136">
        <v>666439</v>
      </c>
      <c r="D18" s="163">
        <v>6.2</v>
      </c>
      <c r="E18" s="136">
        <v>140257</v>
      </c>
      <c r="F18" s="163">
        <v>9.9</v>
      </c>
      <c r="G18" s="136">
        <v>1214433</v>
      </c>
      <c r="H18" s="137">
        <v>2.7</v>
      </c>
      <c r="I18" s="136">
        <v>253078</v>
      </c>
      <c r="J18" s="163">
        <v>6.2</v>
      </c>
      <c r="K18" s="138">
        <v>42.7</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v>107127</v>
      </c>
      <c r="D23" s="163">
        <v>5.6</v>
      </c>
      <c r="E23" s="167">
        <v>20146</v>
      </c>
      <c r="F23" s="163">
        <v>16.399999999999999</v>
      </c>
      <c r="G23" s="167">
        <v>197543</v>
      </c>
      <c r="H23" s="163">
        <v>5.3</v>
      </c>
      <c r="I23" s="167">
        <v>36983</v>
      </c>
      <c r="J23" s="163">
        <v>14.7</v>
      </c>
      <c r="K23" s="169">
        <v>47.5</v>
      </c>
      <c r="L23" s="273"/>
    </row>
    <row r="24" spans="1:18" s="270" customFormat="1" ht="8.4499999999999993" customHeight="1">
      <c r="A24" s="280"/>
      <c r="B24" s="272" t="s">
        <v>15</v>
      </c>
      <c r="C24" s="167">
        <v>103594</v>
      </c>
      <c r="D24" s="168">
        <v>-1.5</v>
      </c>
      <c r="E24" s="167">
        <v>23754</v>
      </c>
      <c r="F24" s="163">
        <v>8.6</v>
      </c>
      <c r="G24" s="167">
        <v>192254</v>
      </c>
      <c r="H24" s="168">
        <v>-0.9</v>
      </c>
      <c r="I24" s="167">
        <v>43908</v>
      </c>
      <c r="J24" s="163">
        <v>8.6999999999999993</v>
      </c>
      <c r="K24" s="169">
        <v>48.1</v>
      </c>
      <c r="L24" s="273"/>
    </row>
    <row r="25" spans="1:18" s="270" customFormat="1" ht="8.4499999999999993" customHeight="1">
      <c r="A25" s="280"/>
      <c r="B25" s="272" t="s">
        <v>16</v>
      </c>
      <c r="C25" s="50">
        <v>109279</v>
      </c>
      <c r="D25" s="54">
        <v>3.6</v>
      </c>
      <c r="E25" s="50">
        <v>36318</v>
      </c>
      <c r="F25" s="54">
        <v>12.6</v>
      </c>
      <c r="G25" s="50">
        <v>199480</v>
      </c>
      <c r="H25" s="54">
        <v>1.1000000000000001</v>
      </c>
      <c r="I25" s="50">
        <v>60670</v>
      </c>
      <c r="J25" s="54">
        <v>11.5</v>
      </c>
      <c r="K25" s="61">
        <v>49.2</v>
      </c>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207</v>
      </c>
      <c r="D33" s="168">
        <v>7.4</v>
      </c>
      <c r="E33" s="167" t="s">
        <v>208</v>
      </c>
      <c r="F33" s="168">
        <v>5.7</v>
      </c>
      <c r="G33" s="167" t="s">
        <v>209</v>
      </c>
      <c r="H33" s="168">
        <v>8.1</v>
      </c>
      <c r="I33" s="167" t="s">
        <v>210</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211</v>
      </c>
      <c r="D34" s="168">
        <v>3.8</v>
      </c>
      <c r="E34" s="167" t="s">
        <v>212</v>
      </c>
      <c r="F34" s="168">
        <v>8.6</v>
      </c>
      <c r="G34" s="167" t="s">
        <v>213</v>
      </c>
      <c r="H34" s="168">
        <v>1.3</v>
      </c>
      <c r="I34" s="167" t="s">
        <v>214</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215</v>
      </c>
      <c r="D35" s="168">
        <v>9.9</v>
      </c>
      <c r="E35" s="167" t="s">
        <v>216</v>
      </c>
      <c r="F35" s="168">
        <v>12.1</v>
      </c>
      <c r="G35" s="167" t="s">
        <v>217</v>
      </c>
      <c r="H35" s="168">
        <v>6.9</v>
      </c>
      <c r="I35" s="167" t="s">
        <v>218</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219</v>
      </c>
      <c r="D36" s="168">
        <v>3.2</v>
      </c>
      <c r="E36" s="167" t="s">
        <v>220</v>
      </c>
      <c r="F36" s="168">
        <v>1.1000000000000001</v>
      </c>
      <c r="G36" s="167" t="s">
        <v>221</v>
      </c>
      <c r="H36" s="168">
        <v>0.7</v>
      </c>
      <c r="I36" s="167" t="s">
        <v>222</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223</v>
      </c>
      <c r="D37" s="165">
        <v>14.3</v>
      </c>
      <c r="E37" s="164" t="s">
        <v>224</v>
      </c>
      <c r="F37" s="165">
        <v>20.3</v>
      </c>
      <c r="G37" s="164" t="s">
        <v>225</v>
      </c>
      <c r="H37" s="165">
        <v>11.7</v>
      </c>
      <c r="I37" s="164" t="s">
        <v>226</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342</v>
      </c>
      <c r="C43" s="164">
        <v>121025</v>
      </c>
      <c r="D43" s="165">
        <v>-10.3</v>
      </c>
      <c r="E43" s="164">
        <v>11199</v>
      </c>
      <c r="F43" s="165">
        <v>-10.7</v>
      </c>
      <c r="G43" s="164">
        <v>222421</v>
      </c>
      <c r="H43" s="165">
        <v>-8.1</v>
      </c>
      <c r="I43" s="164">
        <v>24007</v>
      </c>
      <c r="J43" s="165">
        <v>-5.6</v>
      </c>
      <c r="K43" s="166">
        <v>36.200000000000003</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v>21225</v>
      </c>
      <c r="D48" s="163">
        <v>-11.1</v>
      </c>
      <c r="E48" s="164">
        <v>1608</v>
      </c>
      <c r="F48" s="165">
        <v>-14.8</v>
      </c>
      <c r="G48" s="164">
        <v>39549</v>
      </c>
      <c r="H48" s="165">
        <v>-6.1</v>
      </c>
      <c r="I48" s="164">
        <v>3620</v>
      </c>
      <c r="J48" s="165">
        <v>-1</v>
      </c>
      <c r="K48" s="166">
        <v>44</v>
      </c>
      <c r="L48" s="285"/>
    </row>
    <row r="49" spans="1:20" s="270" customFormat="1" ht="8.4499999999999993" customHeight="1">
      <c r="A49" s="280"/>
      <c r="B49" s="272" t="s">
        <v>15</v>
      </c>
      <c r="C49" s="164">
        <v>20529</v>
      </c>
      <c r="D49" s="165">
        <v>-11.4</v>
      </c>
      <c r="E49" s="164">
        <v>1984</v>
      </c>
      <c r="F49" s="165">
        <v>-7.3</v>
      </c>
      <c r="G49" s="164">
        <v>37610</v>
      </c>
      <c r="H49" s="165">
        <v>-7.6</v>
      </c>
      <c r="I49" s="164">
        <v>4171</v>
      </c>
      <c r="J49" s="165">
        <v>-4.5</v>
      </c>
      <c r="K49" s="166">
        <v>43.3</v>
      </c>
      <c r="L49" s="285"/>
    </row>
    <row r="50" spans="1:20" s="270" customFormat="1" ht="8.4499999999999993" customHeight="1">
      <c r="A50" s="280"/>
      <c r="B50" s="272" t="s">
        <v>16</v>
      </c>
      <c r="C50" s="136">
        <v>21838</v>
      </c>
      <c r="D50" s="137">
        <v>-9.6999999999999993</v>
      </c>
      <c r="E50" s="136">
        <v>2460</v>
      </c>
      <c r="F50" s="137">
        <v>-9.9</v>
      </c>
      <c r="G50" s="136">
        <v>39317</v>
      </c>
      <c r="H50" s="137">
        <v>-7.6</v>
      </c>
      <c r="I50" s="136">
        <v>4967</v>
      </c>
      <c r="J50" s="137" t="s">
        <v>35</v>
      </c>
      <c r="K50" s="138">
        <v>43.9</v>
      </c>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345</v>
      </c>
      <c r="F58" s="168">
        <v>4.5999999999999996</v>
      </c>
      <c r="G58" s="167">
        <v>2015392</v>
      </c>
      <c r="H58" s="168">
        <v>8</v>
      </c>
      <c r="I58" s="167" t="s">
        <v>346</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347</v>
      </c>
      <c r="F59" s="168">
        <v>7.4</v>
      </c>
      <c r="G59" s="167">
        <v>2082980</v>
      </c>
      <c r="H59" s="168">
        <v>3.4</v>
      </c>
      <c r="I59" s="167" t="s">
        <v>348</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349</v>
      </c>
      <c r="F60" s="168">
        <v>-0.7</v>
      </c>
      <c r="G60" s="167">
        <v>2118635</v>
      </c>
      <c r="H60" s="168">
        <v>1.7</v>
      </c>
      <c r="I60" s="167" t="s">
        <v>350</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351</v>
      </c>
      <c r="F61" s="168">
        <v>2</v>
      </c>
      <c r="G61" s="167">
        <v>2162398</v>
      </c>
      <c r="H61" s="168">
        <v>2.1</v>
      </c>
      <c r="I61" s="167" t="s">
        <v>352</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353</v>
      </c>
      <c r="F62" s="165">
        <v>5</v>
      </c>
      <c r="G62" s="164">
        <v>2297418</v>
      </c>
      <c r="H62" s="165">
        <v>6.2</v>
      </c>
      <c r="I62" s="164" t="s">
        <v>354</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342</v>
      </c>
      <c r="C68" s="136">
        <f>C18+C43</f>
        <v>787464</v>
      </c>
      <c r="D68" s="163">
        <v>3.3</v>
      </c>
      <c r="E68" s="136">
        <f>E18+E43</f>
        <v>151456</v>
      </c>
      <c r="F68" s="163">
        <v>8.1</v>
      </c>
      <c r="G68" s="136">
        <f>G18+G43</f>
        <v>1436854</v>
      </c>
      <c r="H68" s="137">
        <v>0.8</v>
      </c>
      <c r="I68" s="136">
        <f>I18+I43</f>
        <v>277085</v>
      </c>
      <c r="J68" s="163">
        <v>5</v>
      </c>
      <c r="K68" s="138">
        <v>41.6</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28.2</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f>C21+C46</f>
        <v>112198</v>
      </c>
      <c r="D71" s="163">
        <v>10.8</v>
      </c>
      <c r="E71" s="136">
        <f>E21+E46</f>
        <v>16217</v>
      </c>
      <c r="F71" s="163">
        <v>7.7</v>
      </c>
      <c r="G71" s="136">
        <f>G21+G46</f>
        <v>206576</v>
      </c>
      <c r="H71" s="165">
        <v>6.3</v>
      </c>
      <c r="I71" s="136">
        <f>I21+I46</f>
        <v>30727</v>
      </c>
      <c r="J71" s="163">
        <v>-4.9000000000000004</v>
      </c>
      <c r="K71" s="166">
        <v>40.9</v>
      </c>
      <c r="L71" s="273"/>
      <c r="M71" s="284"/>
    </row>
    <row r="72" spans="1:20" s="270" customFormat="1" ht="8.4499999999999993" customHeight="1">
      <c r="A72" s="280"/>
      <c r="B72" s="272" t="s">
        <v>13</v>
      </c>
      <c r="C72" s="136">
        <f>C22+C47</f>
        <v>115670</v>
      </c>
      <c r="D72" s="163">
        <v>4.3</v>
      </c>
      <c r="E72" s="136">
        <f>E22+E47</f>
        <v>20629</v>
      </c>
      <c r="F72" s="163">
        <v>-3.7</v>
      </c>
      <c r="G72" s="136">
        <f>G22+G47</f>
        <v>208493</v>
      </c>
      <c r="H72" s="163">
        <v>-1.3</v>
      </c>
      <c r="I72" s="136">
        <f>I22+I47</f>
        <v>37548</v>
      </c>
      <c r="J72" s="163">
        <v>-6.2</v>
      </c>
      <c r="K72" s="166">
        <v>42.6</v>
      </c>
      <c r="L72" s="273"/>
    </row>
    <row r="73" spans="1:20" s="270" customFormat="1" ht="8.4499999999999993" customHeight="1">
      <c r="A73" s="280"/>
      <c r="B73" s="272" t="s">
        <v>14</v>
      </c>
      <c r="C73" s="136">
        <f>C23++C48</f>
        <v>128352</v>
      </c>
      <c r="D73" s="163">
        <v>2.4</v>
      </c>
      <c r="E73" s="136">
        <f>E23++E48</f>
        <v>21754</v>
      </c>
      <c r="F73" s="163">
        <v>13.4</v>
      </c>
      <c r="G73" s="136">
        <f>G23++G48</f>
        <v>237092</v>
      </c>
      <c r="H73" s="163">
        <v>3.2</v>
      </c>
      <c r="I73" s="136">
        <f>I23++I48</f>
        <v>40603</v>
      </c>
      <c r="J73" s="163">
        <v>13.1</v>
      </c>
      <c r="K73" s="166">
        <v>46.9</v>
      </c>
      <c r="L73" s="273"/>
    </row>
    <row r="74" spans="1:20" s="270" customFormat="1" ht="8.4499999999999993" customHeight="1">
      <c r="A74" s="280"/>
      <c r="B74" s="272" t="s">
        <v>15</v>
      </c>
      <c r="C74" s="136">
        <v>124123</v>
      </c>
      <c r="D74" s="165">
        <v>-3.2</v>
      </c>
      <c r="E74" s="136">
        <v>25738</v>
      </c>
      <c r="F74" s="163">
        <v>7.2</v>
      </c>
      <c r="G74" s="136">
        <v>229864</v>
      </c>
      <c r="H74" s="165">
        <v>-2.1</v>
      </c>
      <c r="I74" s="136">
        <v>48079</v>
      </c>
      <c r="J74" s="163">
        <v>7.4</v>
      </c>
      <c r="K74" s="166">
        <v>47.2</v>
      </c>
      <c r="L74" s="273"/>
    </row>
    <row r="75" spans="1:20" s="270" customFormat="1" ht="8.4499999999999993" customHeight="1">
      <c r="A75" s="280"/>
      <c r="B75" s="272" t="s">
        <v>16</v>
      </c>
      <c r="C75" s="136">
        <f>C25+C50</f>
        <v>131117</v>
      </c>
      <c r="D75" s="137">
        <v>1.2</v>
      </c>
      <c r="E75" s="136">
        <f>E25+E50</f>
        <v>38778</v>
      </c>
      <c r="F75" s="137">
        <v>10.9</v>
      </c>
      <c r="G75" s="136">
        <f>G25+G50</f>
        <v>238797</v>
      </c>
      <c r="H75" s="137">
        <v>-0.4</v>
      </c>
      <c r="I75" s="136">
        <f>I25+I50</f>
        <v>65637</v>
      </c>
      <c r="J75" s="137">
        <v>10.6</v>
      </c>
      <c r="K75" s="138">
        <v>48.2</v>
      </c>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1" t="s">
        <v>280</v>
      </c>
      <c r="B1" s="471"/>
      <c r="C1" s="471"/>
      <c r="D1" s="471"/>
      <c r="E1" s="471"/>
      <c r="F1" s="471"/>
      <c r="G1" s="471"/>
      <c r="H1" s="471"/>
      <c r="I1" s="471"/>
      <c r="J1" s="471"/>
      <c r="K1" s="471"/>
      <c r="L1" s="372" t="s">
        <v>28</v>
      </c>
    </row>
    <row r="2" spans="1:14" ht="12.2" customHeight="1">
      <c r="A2" s="472" t="s">
        <v>281</v>
      </c>
      <c r="B2" s="474" t="s">
        <v>390</v>
      </c>
      <c r="C2" s="474"/>
      <c r="D2" s="474"/>
      <c r="E2" s="474"/>
      <c r="F2" s="474"/>
      <c r="G2" s="474" t="s">
        <v>393</v>
      </c>
      <c r="H2" s="474"/>
      <c r="I2" s="474"/>
      <c r="J2" s="474"/>
      <c r="K2" s="475"/>
      <c r="N2" s="431"/>
    </row>
    <row r="3" spans="1:14" ht="12.2" customHeight="1">
      <c r="A3" s="473"/>
      <c r="B3" s="474" t="s">
        <v>2</v>
      </c>
      <c r="C3" s="474"/>
      <c r="D3" s="474" t="s">
        <v>3</v>
      </c>
      <c r="E3" s="474"/>
      <c r="F3" s="476" t="s">
        <v>377</v>
      </c>
      <c r="G3" s="474" t="s">
        <v>378</v>
      </c>
      <c r="H3" s="474"/>
      <c r="I3" s="474" t="s">
        <v>3</v>
      </c>
      <c r="J3" s="474"/>
      <c r="K3" s="478" t="s">
        <v>377</v>
      </c>
    </row>
    <row r="4" spans="1:14" ht="48.2" customHeight="1">
      <c r="A4" s="473"/>
      <c r="B4" s="476" t="s">
        <v>0</v>
      </c>
      <c r="C4" s="374" t="s">
        <v>101</v>
      </c>
      <c r="D4" s="476" t="s">
        <v>0</v>
      </c>
      <c r="E4" s="374" t="s">
        <v>101</v>
      </c>
      <c r="F4" s="477"/>
      <c r="G4" s="476" t="s">
        <v>0</v>
      </c>
      <c r="H4" s="374" t="s">
        <v>101</v>
      </c>
      <c r="I4" s="476" t="s">
        <v>0</v>
      </c>
      <c r="J4" s="374" t="s">
        <v>101</v>
      </c>
      <c r="K4" s="479"/>
    </row>
    <row r="5" spans="1:14" ht="12.2" customHeight="1">
      <c r="A5" s="473"/>
      <c r="B5" s="477"/>
      <c r="C5" s="375" t="s">
        <v>24</v>
      </c>
      <c r="D5" s="477"/>
      <c r="E5" s="375" t="s">
        <v>24</v>
      </c>
      <c r="F5" s="375" t="s">
        <v>1</v>
      </c>
      <c r="G5" s="477"/>
      <c r="H5" s="375" t="s">
        <v>24</v>
      </c>
      <c r="I5" s="477"/>
      <c r="J5" s="375" t="s">
        <v>24</v>
      </c>
      <c r="K5" s="376" t="s">
        <v>1</v>
      </c>
      <c r="N5" s="431"/>
    </row>
    <row r="6" spans="1:14" ht="5.0999999999999996" customHeight="1">
      <c r="A6" s="377"/>
      <c r="B6" s="378"/>
      <c r="C6" s="378"/>
      <c r="D6" s="378"/>
      <c r="E6" s="378"/>
      <c r="F6" s="378"/>
      <c r="G6" s="378"/>
      <c r="H6" s="378"/>
      <c r="I6" s="378"/>
      <c r="J6" s="378"/>
      <c r="K6" s="378"/>
    </row>
    <row r="7" spans="1:14" ht="9.75" customHeight="1">
      <c r="A7" s="379"/>
      <c r="B7" s="480" t="s">
        <v>4</v>
      </c>
      <c r="C7" s="480"/>
      <c r="D7" s="480"/>
      <c r="E7" s="480"/>
      <c r="F7" s="480"/>
      <c r="G7" s="480"/>
      <c r="H7" s="480"/>
      <c r="I7" s="480"/>
      <c r="J7" s="480"/>
      <c r="K7" s="480"/>
      <c r="N7" s="380"/>
    </row>
    <row r="8" spans="1:14" ht="9.75" customHeight="1">
      <c r="A8" s="381" t="s">
        <v>41</v>
      </c>
      <c r="B8" s="183">
        <v>122104</v>
      </c>
      <c r="C8" s="382">
        <v>7.2</v>
      </c>
      <c r="D8" s="181">
        <v>230903</v>
      </c>
      <c r="E8" s="382">
        <v>3.8</v>
      </c>
      <c r="F8" s="184">
        <v>1.9</v>
      </c>
      <c r="G8" s="181">
        <v>715616</v>
      </c>
      <c r="H8" s="382">
        <v>7.9</v>
      </c>
      <c r="I8" s="181">
        <v>1369363</v>
      </c>
      <c r="J8" s="382">
        <v>4.4000000000000004</v>
      </c>
      <c r="K8" s="184">
        <v>1.9</v>
      </c>
      <c r="L8" s="383"/>
      <c r="N8" s="384"/>
    </row>
    <row r="9" spans="1:14" ht="9.75" customHeight="1">
      <c r="A9" s="153" t="s">
        <v>9</v>
      </c>
      <c r="B9" s="183">
        <v>82187</v>
      </c>
      <c r="C9" s="382">
        <v>4.2</v>
      </c>
      <c r="D9" s="181">
        <v>164536</v>
      </c>
      <c r="E9" s="382">
        <v>0.8</v>
      </c>
      <c r="F9" s="184">
        <v>2</v>
      </c>
      <c r="G9" s="181">
        <v>564985</v>
      </c>
      <c r="H9" s="382">
        <v>6.9</v>
      </c>
      <c r="I9" s="181">
        <v>1099035</v>
      </c>
      <c r="J9" s="382">
        <v>3.7</v>
      </c>
      <c r="K9" s="184">
        <v>1.9</v>
      </c>
    </row>
    <row r="10" spans="1:14" ht="9.75" customHeight="1">
      <c r="A10" s="153" t="s">
        <v>8</v>
      </c>
      <c r="B10" s="183">
        <v>39917</v>
      </c>
      <c r="C10" s="382">
        <v>13.8</v>
      </c>
      <c r="D10" s="181">
        <v>66367</v>
      </c>
      <c r="E10" s="382">
        <v>12</v>
      </c>
      <c r="F10" s="184">
        <v>1.7</v>
      </c>
      <c r="G10" s="181">
        <v>150631</v>
      </c>
      <c r="H10" s="382">
        <v>11.7</v>
      </c>
      <c r="I10" s="181">
        <v>270328</v>
      </c>
      <c r="J10" s="382">
        <v>7.5</v>
      </c>
      <c r="K10" s="184">
        <v>1.8</v>
      </c>
    </row>
    <row r="11" spans="1:14" ht="5.0999999999999996" customHeight="1">
      <c r="A11" s="153"/>
      <c r="B11" s="181"/>
      <c r="C11" s="182"/>
      <c r="D11" s="181"/>
      <c r="E11" s="182"/>
      <c r="F11" s="185"/>
      <c r="G11" s="181"/>
      <c r="H11" s="182"/>
      <c r="I11" s="181"/>
      <c r="J11" s="182"/>
      <c r="K11" s="184"/>
    </row>
    <row r="12" spans="1:14" ht="9.75" customHeight="1">
      <c r="A12" s="153" t="s">
        <v>356</v>
      </c>
      <c r="B12" s="181"/>
      <c r="C12" s="182"/>
      <c r="D12" s="181"/>
      <c r="E12" s="182"/>
      <c r="F12" s="185"/>
      <c r="G12" s="181"/>
      <c r="H12" s="182"/>
      <c r="I12" s="181"/>
      <c r="J12" s="182"/>
      <c r="K12" s="184"/>
    </row>
    <row r="13" spans="1:14" ht="9.75" customHeight="1">
      <c r="A13" s="153" t="s">
        <v>357</v>
      </c>
      <c r="B13" s="437">
        <v>109279</v>
      </c>
      <c r="C13" s="438">
        <v>3.6</v>
      </c>
      <c r="D13" s="439">
        <v>199480</v>
      </c>
      <c r="E13" s="438">
        <v>1.1000000000000001</v>
      </c>
      <c r="F13" s="440">
        <v>1.8</v>
      </c>
      <c r="G13" s="439">
        <v>666439</v>
      </c>
      <c r="H13" s="438">
        <v>6.2</v>
      </c>
      <c r="I13" s="439">
        <v>1214433</v>
      </c>
      <c r="J13" s="438">
        <v>2.7</v>
      </c>
      <c r="K13" s="440">
        <v>1.8</v>
      </c>
    </row>
    <row r="14" spans="1:14" ht="9.75" customHeight="1">
      <c r="A14" s="154" t="s">
        <v>9</v>
      </c>
      <c r="B14" s="437">
        <v>72961</v>
      </c>
      <c r="C14" s="438">
        <v>-0.3</v>
      </c>
      <c r="D14" s="439">
        <v>138810</v>
      </c>
      <c r="E14" s="438">
        <v>-2.8</v>
      </c>
      <c r="F14" s="440">
        <v>1.9</v>
      </c>
      <c r="G14" s="439">
        <v>526182</v>
      </c>
      <c r="H14" s="438">
        <v>5.3</v>
      </c>
      <c r="I14" s="439">
        <v>961355</v>
      </c>
      <c r="J14" s="438">
        <v>1.8</v>
      </c>
      <c r="K14" s="440">
        <v>1.8</v>
      </c>
    </row>
    <row r="15" spans="1:14" ht="9.75" customHeight="1">
      <c r="A15" s="154" t="s">
        <v>8</v>
      </c>
      <c r="B15" s="437">
        <v>36318</v>
      </c>
      <c r="C15" s="438">
        <v>12.6</v>
      </c>
      <c r="D15" s="441">
        <v>60670</v>
      </c>
      <c r="E15" s="438">
        <v>11.5</v>
      </c>
      <c r="F15" s="440">
        <v>1.7</v>
      </c>
      <c r="G15" s="441">
        <v>140257</v>
      </c>
      <c r="H15" s="438">
        <v>9.9</v>
      </c>
      <c r="I15" s="441">
        <v>253078</v>
      </c>
      <c r="J15" s="438">
        <v>6.2</v>
      </c>
      <c r="K15" s="440">
        <v>1.8</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67765</v>
      </c>
      <c r="C18" s="382">
        <v>4.4000000000000004</v>
      </c>
      <c r="D18" s="181">
        <v>123143</v>
      </c>
      <c r="E18" s="382">
        <v>-0.2</v>
      </c>
      <c r="F18" s="184">
        <v>1.8</v>
      </c>
      <c r="G18" s="181">
        <v>414340</v>
      </c>
      <c r="H18" s="382">
        <v>4.7</v>
      </c>
      <c r="I18" s="181">
        <v>742020</v>
      </c>
      <c r="J18" s="382">
        <v>-1</v>
      </c>
      <c r="K18" s="184">
        <v>1.8</v>
      </c>
    </row>
    <row r="19" spans="1:14" ht="9.75" customHeight="1">
      <c r="A19" s="154" t="s">
        <v>9</v>
      </c>
      <c r="B19" s="183">
        <v>45465</v>
      </c>
      <c r="C19" s="382">
        <v>-0.9</v>
      </c>
      <c r="D19" s="181">
        <v>85378</v>
      </c>
      <c r="E19" s="382">
        <v>-4.5999999999999996</v>
      </c>
      <c r="F19" s="184">
        <v>1.9</v>
      </c>
      <c r="G19" s="181">
        <v>324970</v>
      </c>
      <c r="H19" s="382">
        <v>3</v>
      </c>
      <c r="I19" s="181">
        <v>581464</v>
      </c>
      <c r="J19" s="382">
        <v>-2.5</v>
      </c>
      <c r="K19" s="184">
        <v>1.8</v>
      </c>
    </row>
    <row r="20" spans="1:14" ht="9.75" customHeight="1">
      <c r="A20" s="154" t="s">
        <v>8</v>
      </c>
      <c r="B20" s="183">
        <v>22300</v>
      </c>
      <c r="C20" s="382">
        <v>16.899999999999999</v>
      </c>
      <c r="D20" s="181">
        <v>37765</v>
      </c>
      <c r="E20" s="382">
        <v>11.4</v>
      </c>
      <c r="F20" s="184">
        <v>1.7</v>
      </c>
      <c r="G20" s="181">
        <v>89370</v>
      </c>
      <c r="H20" s="382">
        <v>11.7</v>
      </c>
      <c r="I20" s="181">
        <v>160556</v>
      </c>
      <c r="J20" s="382">
        <v>4.8</v>
      </c>
      <c r="K20" s="184">
        <v>1.8</v>
      </c>
    </row>
    <row r="21" spans="1:14" ht="4.7" customHeight="1">
      <c r="A21" s="154"/>
      <c r="B21" s="183"/>
      <c r="C21" s="182"/>
      <c r="D21" s="181"/>
      <c r="E21" s="182"/>
      <c r="F21" s="184"/>
      <c r="G21" s="181"/>
      <c r="H21" s="182"/>
      <c r="I21" s="181"/>
      <c r="J21" s="382"/>
      <c r="K21" s="184"/>
    </row>
    <row r="22" spans="1:14" ht="9.75" customHeight="1">
      <c r="A22" s="153" t="s">
        <v>359</v>
      </c>
      <c r="B22" s="183">
        <v>39886</v>
      </c>
      <c r="C22" s="382">
        <v>4.2</v>
      </c>
      <c r="D22" s="181">
        <v>73424</v>
      </c>
      <c r="E22" s="382">
        <v>5.5</v>
      </c>
      <c r="F22" s="184">
        <v>1.8</v>
      </c>
      <c r="G22" s="181">
        <v>241503</v>
      </c>
      <c r="H22" s="382">
        <v>10.3</v>
      </c>
      <c r="I22" s="181">
        <v>452992</v>
      </c>
      <c r="J22" s="382">
        <v>11</v>
      </c>
      <c r="K22" s="184">
        <v>1.9</v>
      </c>
      <c r="N22" s="380"/>
    </row>
    <row r="23" spans="1:14" ht="9.75" customHeight="1">
      <c r="A23" s="154" t="s">
        <v>9</v>
      </c>
      <c r="B23" s="183">
        <v>26149</v>
      </c>
      <c r="C23" s="382">
        <v>2.2000000000000002</v>
      </c>
      <c r="D23" s="181">
        <v>50889</v>
      </c>
      <c r="E23" s="382">
        <v>2.2000000000000002</v>
      </c>
      <c r="F23" s="184">
        <v>1.9</v>
      </c>
      <c r="G23" s="181">
        <v>191478</v>
      </c>
      <c r="H23" s="382">
        <v>10.9</v>
      </c>
      <c r="I23" s="181">
        <v>361845</v>
      </c>
      <c r="J23" s="382">
        <v>11.1</v>
      </c>
      <c r="K23" s="184">
        <v>1.9</v>
      </c>
    </row>
    <row r="24" spans="1:14" ht="9.75" customHeight="1">
      <c r="A24" s="154" t="s">
        <v>8</v>
      </c>
      <c r="B24" s="183">
        <v>13737</v>
      </c>
      <c r="C24" s="382">
        <v>8.4</v>
      </c>
      <c r="D24" s="181">
        <v>22535</v>
      </c>
      <c r="E24" s="382">
        <v>13.8</v>
      </c>
      <c r="F24" s="184">
        <v>1.6</v>
      </c>
      <c r="G24" s="181">
        <v>50025</v>
      </c>
      <c r="H24" s="382">
        <v>8.1</v>
      </c>
      <c r="I24" s="181">
        <v>91147</v>
      </c>
      <c r="J24" s="382">
        <v>10.3</v>
      </c>
      <c r="K24" s="184">
        <v>1.8</v>
      </c>
    </row>
    <row r="25" spans="1:14">
      <c r="A25" s="385"/>
      <c r="B25" s="181"/>
      <c r="C25" s="182"/>
      <c r="D25" s="181"/>
      <c r="E25" s="182"/>
      <c r="F25" s="184"/>
      <c r="G25" s="181"/>
      <c r="H25" s="182"/>
      <c r="I25" s="181"/>
      <c r="J25" s="382"/>
      <c r="K25" s="184"/>
    </row>
    <row r="26" spans="1:14" ht="13.7" customHeight="1">
      <c r="A26" s="381" t="s">
        <v>379</v>
      </c>
      <c r="B26" s="443">
        <v>12825</v>
      </c>
      <c r="C26" s="411">
        <v>50.829119134423138</v>
      </c>
      <c r="D26" s="443">
        <v>31423</v>
      </c>
      <c r="E26" s="411">
        <v>24.34903047091413</v>
      </c>
      <c r="F26" s="433">
        <v>2.4501364522417153</v>
      </c>
      <c r="G26" s="443">
        <v>49177</v>
      </c>
      <c r="H26" s="411">
        <v>36.375485302274001</v>
      </c>
      <c r="I26" s="443">
        <v>154930</v>
      </c>
      <c r="J26" s="411">
        <v>20.464971619625217</v>
      </c>
      <c r="K26" s="433">
        <v>3.1504565142241292</v>
      </c>
    </row>
    <row r="27" spans="1:14" ht="9.75" customHeight="1">
      <c r="A27" s="153" t="s">
        <v>9</v>
      </c>
      <c r="B27" s="443">
        <v>9226</v>
      </c>
      <c r="C27" s="411">
        <v>62.60133944307367</v>
      </c>
      <c r="D27" s="443">
        <v>25726</v>
      </c>
      <c r="E27" s="411">
        <v>26.120207863516029</v>
      </c>
      <c r="F27" s="433">
        <v>2.788424019076523</v>
      </c>
      <c r="G27" s="443">
        <v>38803</v>
      </c>
      <c r="H27" s="411">
        <v>34.751354354771507</v>
      </c>
      <c r="I27" s="443">
        <v>137680</v>
      </c>
      <c r="J27" s="411">
        <v>19.164257646834798</v>
      </c>
      <c r="K27" s="433">
        <v>3.5481792644898591</v>
      </c>
    </row>
    <row r="28" spans="1:14" ht="9.75" customHeight="1">
      <c r="A28" s="153" t="s">
        <v>8</v>
      </c>
      <c r="B28" s="443">
        <v>3599</v>
      </c>
      <c r="C28" s="411">
        <v>27.218098267939197</v>
      </c>
      <c r="D28" s="443">
        <v>5697</v>
      </c>
      <c r="E28" s="411">
        <v>16.933497536945822</v>
      </c>
      <c r="F28" s="433">
        <v>1.5829397054737426</v>
      </c>
      <c r="G28" s="443">
        <v>10374</v>
      </c>
      <c r="H28" s="411">
        <v>42.813876651982383</v>
      </c>
      <c r="I28" s="443">
        <v>17250</v>
      </c>
      <c r="J28" s="411">
        <v>31.96144430844555</v>
      </c>
      <c r="K28" s="433">
        <v>1.6628108733371891</v>
      </c>
    </row>
    <row r="29" spans="1:14" ht="5.0999999999999996" customHeight="1">
      <c r="A29" s="386"/>
      <c r="B29" s="181"/>
      <c r="C29" s="382"/>
      <c r="D29" s="181"/>
      <c r="E29" s="388"/>
      <c r="F29" s="184"/>
      <c r="G29" s="181"/>
      <c r="H29" s="390"/>
      <c r="I29" s="181"/>
      <c r="J29" s="391"/>
      <c r="K29" s="184"/>
    </row>
    <row r="30" spans="1:14" ht="9.75" customHeight="1">
      <c r="A30" s="379"/>
      <c r="B30" s="480" t="s">
        <v>5</v>
      </c>
      <c r="C30" s="480"/>
      <c r="D30" s="480"/>
      <c r="E30" s="480"/>
      <c r="F30" s="480"/>
      <c r="G30" s="480"/>
      <c r="H30" s="480"/>
      <c r="I30" s="480"/>
      <c r="J30" s="480"/>
      <c r="K30" s="480"/>
    </row>
    <row r="31" spans="1:14" ht="9.75" customHeight="1">
      <c r="A31" s="381" t="s">
        <v>41</v>
      </c>
      <c r="B31" s="183">
        <v>23591</v>
      </c>
      <c r="C31" s="382">
        <v>-8.6999999999999993</v>
      </c>
      <c r="D31" s="181">
        <v>42708</v>
      </c>
      <c r="E31" s="382">
        <v>-6.7</v>
      </c>
      <c r="F31" s="184">
        <v>1.8</v>
      </c>
      <c r="G31" s="181">
        <v>131579</v>
      </c>
      <c r="H31" s="382">
        <v>-8.4</v>
      </c>
      <c r="I31" s="181">
        <v>242806</v>
      </c>
      <c r="J31" s="382">
        <v>-6.2</v>
      </c>
      <c r="K31" s="184">
        <v>1.8</v>
      </c>
    </row>
    <row r="32" spans="1:14" ht="9.75" customHeight="1">
      <c r="A32" s="153" t="s">
        <v>9</v>
      </c>
      <c r="B32" s="183">
        <v>20977</v>
      </c>
      <c r="C32" s="382">
        <v>-8.6</v>
      </c>
      <c r="D32" s="181">
        <v>37373</v>
      </c>
      <c r="E32" s="382">
        <v>-8</v>
      </c>
      <c r="F32" s="184">
        <v>1.8</v>
      </c>
      <c r="G32" s="181">
        <v>119453</v>
      </c>
      <c r="H32" s="382">
        <v>-8.5</v>
      </c>
      <c r="I32" s="181">
        <v>216651</v>
      </c>
      <c r="J32" s="382">
        <v>-6.8</v>
      </c>
      <c r="K32" s="184">
        <v>1.8</v>
      </c>
      <c r="L32" s="389"/>
    </row>
    <row r="33" spans="1:12" ht="9.75" customHeight="1">
      <c r="A33" s="153" t="s">
        <v>8</v>
      </c>
      <c r="B33" s="183">
        <v>2614</v>
      </c>
      <c r="C33" s="382">
        <v>-9.5</v>
      </c>
      <c r="D33" s="181">
        <v>5335</v>
      </c>
      <c r="E33" s="371">
        <v>3.3</v>
      </c>
      <c r="F33" s="184">
        <v>2</v>
      </c>
      <c r="G33" s="181">
        <v>12126</v>
      </c>
      <c r="H33" s="382">
        <v>-7.8</v>
      </c>
      <c r="I33" s="181">
        <v>26155</v>
      </c>
      <c r="J33" s="382">
        <v>-0.6</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c r="C35" s="182"/>
      <c r="D35" s="181"/>
      <c r="E35" s="182"/>
      <c r="F35" s="184"/>
      <c r="G35" s="181"/>
      <c r="H35" s="182"/>
      <c r="I35" s="181"/>
      <c r="J35" s="382"/>
      <c r="K35" s="184"/>
      <c r="L35" s="389"/>
    </row>
    <row r="36" spans="1:12" ht="9.75" customHeight="1">
      <c r="A36" s="153" t="s">
        <v>357</v>
      </c>
      <c r="B36" s="183">
        <v>21838</v>
      </c>
      <c r="C36" s="382">
        <v>-9.6999999999999993</v>
      </c>
      <c r="D36" s="181">
        <v>39317</v>
      </c>
      <c r="E36" s="382">
        <v>-7.6</v>
      </c>
      <c r="F36" s="184">
        <v>1.8</v>
      </c>
      <c r="G36" s="181">
        <v>121025</v>
      </c>
      <c r="H36" s="371">
        <v>-10.3</v>
      </c>
      <c r="I36" s="181">
        <v>222421</v>
      </c>
      <c r="J36" s="382">
        <v>-8.1</v>
      </c>
      <c r="K36" s="184">
        <v>1.8</v>
      </c>
      <c r="L36" s="389"/>
    </row>
    <row r="37" spans="1:12" ht="9.75" customHeight="1">
      <c r="A37" s="154" t="s">
        <v>9</v>
      </c>
      <c r="B37" s="183">
        <v>19378</v>
      </c>
      <c r="C37" s="382">
        <v>-9.6</v>
      </c>
      <c r="D37" s="181">
        <v>34350</v>
      </c>
      <c r="E37" s="382">
        <v>-8.6</v>
      </c>
      <c r="F37" s="184">
        <v>1.8</v>
      </c>
      <c r="G37" s="181">
        <v>109826</v>
      </c>
      <c r="H37" s="382">
        <v>-10.3</v>
      </c>
      <c r="I37" s="181">
        <v>198414</v>
      </c>
      <c r="J37" s="382">
        <v>-8.3000000000000007</v>
      </c>
      <c r="K37" s="184">
        <v>1.8</v>
      </c>
      <c r="L37" s="389"/>
    </row>
    <row r="38" spans="1:12" ht="9.75" customHeight="1">
      <c r="A38" s="154" t="s">
        <v>8</v>
      </c>
      <c r="B38" s="183">
        <v>2460</v>
      </c>
      <c r="C38" s="382">
        <v>-9.9</v>
      </c>
      <c r="D38" s="181">
        <v>4967</v>
      </c>
      <c r="E38" s="371" t="s">
        <v>35</v>
      </c>
      <c r="F38" s="184">
        <v>2</v>
      </c>
      <c r="G38" s="181">
        <v>11199</v>
      </c>
      <c r="H38" s="371">
        <v>-10.7</v>
      </c>
      <c r="I38" s="181">
        <v>24007</v>
      </c>
      <c r="J38" s="382">
        <v>-5.6</v>
      </c>
      <c r="K38" s="184">
        <v>2.1</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14904</v>
      </c>
      <c r="C41" s="382">
        <v>-10.4</v>
      </c>
      <c r="D41" s="181">
        <v>25608</v>
      </c>
      <c r="E41" s="382">
        <v>-10.5</v>
      </c>
      <c r="F41" s="184">
        <v>1.7</v>
      </c>
      <c r="G41" s="181">
        <v>84144</v>
      </c>
      <c r="H41" s="371">
        <v>-12.5</v>
      </c>
      <c r="I41" s="181">
        <v>149056</v>
      </c>
      <c r="J41" s="382">
        <v>-10.3</v>
      </c>
      <c r="K41" s="184">
        <v>1.8</v>
      </c>
      <c r="L41" s="389"/>
    </row>
    <row r="42" spans="1:12" ht="9.75" customHeight="1">
      <c r="A42" s="154" t="s">
        <v>9</v>
      </c>
      <c r="B42" s="183">
        <v>13197</v>
      </c>
      <c r="C42" s="382">
        <v>-10.6</v>
      </c>
      <c r="D42" s="181">
        <v>22292</v>
      </c>
      <c r="E42" s="382">
        <v>-11.2</v>
      </c>
      <c r="F42" s="184">
        <v>1.7</v>
      </c>
      <c r="G42" s="181">
        <v>75864</v>
      </c>
      <c r="H42" s="371">
        <v>-12.5</v>
      </c>
      <c r="I42" s="181">
        <v>130842</v>
      </c>
      <c r="J42" s="382">
        <v>-10.9</v>
      </c>
      <c r="K42" s="184">
        <v>1.7</v>
      </c>
      <c r="L42" s="389"/>
    </row>
    <row r="43" spans="1:12" ht="9.75" customHeight="1">
      <c r="A43" s="154" t="s">
        <v>8</v>
      </c>
      <c r="B43" s="183">
        <v>1707</v>
      </c>
      <c r="C43" s="382">
        <v>-8.8000000000000007</v>
      </c>
      <c r="D43" s="181">
        <v>3316</v>
      </c>
      <c r="E43" s="371">
        <v>-4.9000000000000004</v>
      </c>
      <c r="F43" s="184">
        <v>1.9</v>
      </c>
      <c r="G43" s="181">
        <v>8280</v>
      </c>
      <c r="H43" s="382">
        <v>-12.3</v>
      </c>
      <c r="I43" s="181">
        <v>18214</v>
      </c>
      <c r="J43" s="382">
        <v>-5.5</v>
      </c>
      <c r="K43" s="184">
        <v>2.2000000000000002</v>
      </c>
      <c r="L43" s="389"/>
    </row>
    <row r="44" spans="1:12" ht="4.7" customHeight="1">
      <c r="A44" s="153"/>
      <c r="B44" s="183"/>
      <c r="C44" s="182"/>
      <c r="D44" s="181"/>
      <c r="E44" s="182"/>
      <c r="F44" s="184"/>
      <c r="G44" s="181"/>
      <c r="H44" s="182"/>
      <c r="I44" s="181"/>
      <c r="J44" s="382"/>
      <c r="K44" s="184"/>
      <c r="L44" s="389"/>
    </row>
    <row r="45" spans="1:12" ht="9.75" customHeight="1">
      <c r="A45" s="153" t="s">
        <v>359</v>
      </c>
      <c r="B45" s="183">
        <v>6897</v>
      </c>
      <c r="C45" s="382">
        <v>-8</v>
      </c>
      <c r="D45" s="181">
        <v>12927</v>
      </c>
      <c r="E45" s="409">
        <v>-2.2999999999999998</v>
      </c>
      <c r="F45" s="184">
        <v>1.9</v>
      </c>
      <c r="G45" s="181">
        <v>36652</v>
      </c>
      <c r="H45" s="382">
        <v>-4.9000000000000004</v>
      </c>
      <c r="I45" s="181">
        <v>68631</v>
      </c>
      <c r="J45" s="382">
        <v>-2.2999999999999998</v>
      </c>
      <c r="K45" s="184">
        <v>1.9</v>
      </c>
      <c r="L45" s="389"/>
    </row>
    <row r="46" spans="1:12" ht="9.75" customHeight="1">
      <c r="A46" s="154" t="s">
        <v>9</v>
      </c>
      <c r="B46" s="183">
        <v>6144</v>
      </c>
      <c r="C46" s="382">
        <v>-7.5</v>
      </c>
      <c r="D46" s="181">
        <v>11276</v>
      </c>
      <c r="E46" s="409">
        <v>-4.2</v>
      </c>
      <c r="F46" s="184">
        <v>1.8</v>
      </c>
      <c r="G46" s="181">
        <v>33737</v>
      </c>
      <c r="H46" s="382">
        <v>-4.8</v>
      </c>
      <c r="I46" s="181">
        <v>62871</v>
      </c>
      <c r="J46" s="382">
        <v>-2</v>
      </c>
      <c r="K46" s="184">
        <v>1.9</v>
      </c>
      <c r="L46" s="389"/>
    </row>
    <row r="47" spans="1:12" ht="9.75" customHeight="1">
      <c r="A47" s="154" t="s">
        <v>8</v>
      </c>
      <c r="B47" s="183">
        <v>753</v>
      </c>
      <c r="C47" s="371">
        <v>-12.1</v>
      </c>
      <c r="D47" s="181">
        <v>1651</v>
      </c>
      <c r="E47" s="409">
        <v>12.2</v>
      </c>
      <c r="F47" s="184">
        <v>2.2000000000000002</v>
      </c>
      <c r="G47" s="181">
        <v>2915</v>
      </c>
      <c r="H47" s="382">
        <v>-5.9</v>
      </c>
      <c r="I47" s="181">
        <v>5760</v>
      </c>
      <c r="J47" s="382">
        <v>-5.7</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443">
        <v>1753</v>
      </c>
      <c r="C49" s="411">
        <v>5.5388320288982413</v>
      </c>
      <c r="D49" s="443">
        <v>3391</v>
      </c>
      <c r="E49" s="411">
        <v>5.9025608994378587</v>
      </c>
      <c r="F49" s="433">
        <v>1.9343981745579006</v>
      </c>
      <c r="G49" s="443">
        <v>10554</v>
      </c>
      <c r="H49" s="411">
        <v>20</v>
      </c>
      <c r="I49" s="443">
        <v>20385</v>
      </c>
      <c r="J49" s="411">
        <v>21.151788898133844</v>
      </c>
      <c r="K49" s="433">
        <v>1.9314951677089256</v>
      </c>
      <c r="L49" s="389"/>
    </row>
    <row r="50" spans="1:13" ht="9.75" customHeight="1">
      <c r="A50" s="153" t="s">
        <v>9</v>
      </c>
      <c r="B50" s="443">
        <v>1599</v>
      </c>
      <c r="C50" s="411">
        <v>6.3872255489021939</v>
      </c>
      <c r="D50" s="443">
        <v>3023</v>
      </c>
      <c r="E50" s="411">
        <v>0.66600066600067009</v>
      </c>
      <c r="F50" s="433">
        <v>1.8905565978736711</v>
      </c>
      <c r="G50" s="443">
        <v>9627</v>
      </c>
      <c r="H50" s="411">
        <v>17.646339973115005</v>
      </c>
      <c r="I50" s="443">
        <v>18237</v>
      </c>
      <c r="J50" s="411">
        <v>14.302726418050767</v>
      </c>
      <c r="K50" s="433">
        <v>1.8943596135867871</v>
      </c>
      <c r="L50" s="389"/>
    </row>
    <row r="51" spans="1:13" ht="9.75" customHeight="1">
      <c r="A51" s="153" t="s">
        <v>8</v>
      </c>
      <c r="B51" s="443">
        <v>154</v>
      </c>
      <c r="C51" s="411">
        <v>-2.5316455696202524</v>
      </c>
      <c r="D51" s="443">
        <v>368</v>
      </c>
      <c r="E51" s="411">
        <v>84.924623115577901</v>
      </c>
      <c r="F51" s="433">
        <v>2.3896103896103895</v>
      </c>
      <c r="G51" s="443">
        <v>927</v>
      </c>
      <c r="H51" s="411">
        <v>51.470588235294116</v>
      </c>
      <c r="I51" s="443">
        <v>2148</v>
      </c>
      <c r="J51" s="411">
        <v>146.61308840413318</v>
      </c>
      <c r="K51" s="433">
        <v>2.3171521035598706</v>
      </c>
      <c r="L51" s="389"/>
    </row>
    <row r="52" spans="1:13" ht="5.0999999999999996" customHeight="1">
      <c r="A52" s="386"/>
      <c r="B52" s="181"/>
      <c r="C52" s="182"/>
      <c r="D52" s="181"/>
      <c r="E52" s="432"/>
      <c r="F52" s="433"/>
      <c r="G52" s="181"/>
      <c r="H52" s="182"/>
      <c r="I52" s="181"/>
      <c r="J52" s="449"/>
      <c r="K52" s="433"/>
      <c r="L52" s="389"/>
    </row>
    <row r="53" spans="1:13" ht="9.75" customHeight="1">
      <c r="A53" s="379"/>
      <c r="B53" s="480" t="s">
        <v>6</v>
      </c>
      <c r="C53" s="480"/>
      <c r="D53" s="480"/>
      <c r="E53" s="480"/>
      <c r="F53" s="480"/>
      <c r="G53" s="480"/>
      <c r="H53" s="480"/>
      <c r="I53" s="480"/>
      <c r="J53" s="480"/>
      <c r="K53" s="480"/>
    </row>
    <row r="54" spans="1:13" ht="9.75" customHeight="1">
      <c r="A54" s="381" t="s">
        <v>41</v>
      </c>
      <c r="B54" s="183">
        <v>145695</v>
      </c>
      <c r="C54" s="382">
        <v>4.2</v>
      </c>
      <c r="D54" s="181">
        <v>273611</v>
      </c>
      <c r="E54" s="382">
        <v>2</v>
      </c>
      <c r="F54" s="184">
        <v>1.9</v>
      </c>
      <c r="G54" s="181">
        <v>847195</v>
      </c>
      <c r="H54" s="382">
        <v>5</v>
      </c>
      <c r="I54" s="181">
        <v>1612169</v>
      </c>
      <c r="J54" s="382">
        <v>2.7</v>
      </c>
      <c r="K54" s="184">
        <v>1.9</v>
      </c>
    </row>
    <row r="55" spans="1:13" ht="9.75" customHeight="1">
      <c r="A55" s="153" t="s">
        <v>9</v>
      </c>
      <c r="B55" s="183">
        <v>103164</v>
      </c>
      <c r="C55" s="382">
        <v>1.3</v>
      </c>
      <c r="D55" s="181">
        <v>201909</v>
      </c>
      <c r="E55" s="382">
        <v>-1</v>
      </c>
      <c r="F55" s="184">
        <v>2</v>
      </c>
      <c r="G55" s="181">
        <v>684438</v>
      </c>
      <c r="H55" s="382">
        <v>3.9</v>
      </c>
      <c r="I55" s="181">
        <v>1315686</v>
      </c>
      <c r="J55" s="382">
        <v>1.8</v>
      </c>
      <c r="K55" s="184">
        <v>1.9</v>
      </c>
    </row>
    <row r="56" spans="1:13" ht="9.75" customHeight="1">
      <c r="A56" s="153" t="s">
        <v>8</v>
      </c>
      <c r="B56" s="183">
        <v>42531</v>
      </c>
      <c r="C56" s="382">
        <v>12</v>
      </c>
      <c r="D56" s="181">
        <v>71702</v>
      </c>
      <c r="E56" s="382">
        <v>11.3</v>
      </c>
      <c r="F56" s="184">
        <v>1.7</v>
      </c>
      <c r="G56" s="181">
        <v>162757</v>
      </c>
      <c r="H56" s="382">
        <v>10</v>
      </c>
      <c r="I56" s="181">
        <v>296483</v>
      </c>
      <c r="J56" s="382">
        <v>6.7</v>
      </c>
      <c r="K56" s="184">
        <v>1.8</v>
      </c>
    </row>
    <row r="57" spans="1:13" ht="5.0999999999999996" customHeight="1">
      <c r="A57" s="153"/>
      <c r="B57" s="183"/>
      <c r="C57" s="182"/>
      <c r="D57" s="181"/>
      <c r="E57" s="182"/>
      <c r="F57" s="184"/>
      <c r="G57" s="181"/>
      <c r="H57" s="371"/>
      <c r="I57" s="181"/>
      <c r="J57" s="382"/>
      <c r="K57" s="184"/>
    </row>
    <row r="58" spans="1:13" ht="9.75" customHeight="1">
      <c r="A58" s="153" t="s">
        <v>356</v>
      </c>
      <c r="B58" s="183"/>
      <c r="C58" s="182"/>
      <c r="D58" s="181"/>
      <c r="E58" s="182"/>
      <c r="F58" s="184"/>
      <c r="G58" s="181"/>
      <c r="H58" s="371"/>
      <c r="I58" s="181"/>
      <c r="J58" s="382"/>
      <c r="K58" s="184"/>
    </row>
    <row r="59" spans="1:13" ht="9.75" customHeight="1">
      <c r="A59" s="153" t="s">
        <v>357</v>
      </c>
      <c r="B59" s="183">
        <v>131117</v>
      </c>
      <c r="C59" s="382">
        <v>1.2</v>
      </c>
      <c r="D59" s="181">
        <v>238797</v>
      </c>
      <c r="E59" s="382">
        <v>-0.4</v>
      </c>
      <c r="F59" s="184">
        <v>1.8</v>
      </c>
      <c r="G59" s="181">
        <v>787464</v>
      </c>
      <c r="H59" s="382">
        <v>3.3</v>
      </c>
      <c r="I59" s="181">
        <v>1436854</v>
      </c>
      <c r="J59" s="382">
        <v>0.8</v>
      </c>
      <c r="K59" s="184">
        <v>1.8</v>
      </c>
    </row>
    <row r="60" spans="1:13" ht="9.75" customHeight="1">
      <c r="A60" s="154" t="s">
        <v>9</v>
      </c>
      <c r="B60" s="183">
        <v>92339</v>
      </c>
      <c r="C60" s="382">
        <v>-2.4</v>
      </c>
      <c r="D60" s="181">
        <v>173160</v>
      </c>
      <c r="E60" s="382">
        <v>-4.0999999999999996</v>
      </c>
      <c r="F60" s="184">
        <v>1.9</v>
      </c>
      <c r="G60" s="181">
        <v>636008</v>
      </c>
      <c r="H60" s="382">
        <v>2.2000000000000002</v>
      </c>
      <c r="I60" s="181">
        <v>1159769</v>
      </c>
      <c r="J60" s="382">
        <v>-0.1</v>
      </c>
      <c r="K60" s="184">
        <v>1.8</v>
      </c>
      <c r="M60" s="389"/>
    </row>
    <row r="61" spans="1:13" ht="9.75" customHeight="1">
      <c r="A61" s="154" t="s">
        <v>8</v>
      </c>
      <c r="B61" s="183">
        <v>38778</v>
      </c>
      <c r="C61" s="382">
        <v>10.9</v>
      </c>
      <c r="D61" s="181">
        <v>65637</v>
      </c>
      <c r="E61" s="382">
        <v>10.6</v>
      </c>
      <c r="F61" s="184">
        <v>1.7</v>
      </c>
      <c r="G61" s="181">
        <v>151456</v>
      </c>
      <c r="H61" s="382">
        <v>8.1</v>
      </c>
      <c r="I61" s="181">
        <v>277085</v>
      </c>
      <c r="J61" s="382">
        <v>5</v>
      </c>
      <c r="K61" s="184">
        <v>1.8</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82669</v>
      </c>
      <c r="C64" s="382">
        <v>1.3</v>
      </c>
      <c r="D64" s="181">
        <v>148751</v>
      </c>
      <c r="E64" s="382">
        <v>-2.2000000000000002</v>
      </c>
      <c r="F64" s="184">
        <v>1.8</v>
      </c>
      <c r="G64" s="181">
        <v>498484</v>
      </c>
      <c r="H64" s="382">
        <v>1.4</v>
      </c>
      <c r="I64" s="181">
        <v>891076</v>
      </c>
      <c r="J64" s="382">
        <v>-2.7</v>
      </c>
      <c r="K64" s="184">
        <v>1.8</v>
      </c>
    </row>
    <row r="65" spans="1:11" ht="9.75" customHeight="1">
      <c r="A65" s="154" t="s">
        <v>9</v>
      </c>
      <c r="B65" s="183">
        <v>58662</v>
      </c>
      <c r="C65" s="382">
        <v>-3.2</v>
      </c>
      <c r="D65" s="181">
        <v>107670</v>
      </c>
      <c r="E65" s="382">
        <v>-6.1</v>
      </c>
      <c r="F65" s="184">
        <v>1.8</v>
      </c>
      <c r="G65" s="181">
        <v>400834</v>
      </c>
      <c r="H65" s="382">
        <v>-0.4</v>
      </c>
      <c r="I65" s="181">
        <v>712306</v>
      </c>
      <c r="J65" s="382">
        <v>-4.2</v>
      </c>
      <c r="K65" s="184">
        <v>1.8</v>
      </c>
    </row>
    <row r="66" spans="1:11" ht="9.75" customHeight="1">
      <c r="A66" s="154" t="s">
        <v>8</v>
      </c>
      <c r="B66" s="183">
        <v>24007</v>
      </c>
      <c r="C66" s="382">
        <v>14.6</v>
      </c>
      <c r="D66" s="181">
        <v>41081</v>
      </c>
      <c r="E66" s="382">
        <v>9.8000000000000007</v>
      </c>
      <c r="F66" s="184">
        <v>1.7</v>
      </c>
      <c r="G66" s="181">
        <v>97650</v>
      </c>
      <c r="H66" s="382">
        <v>9.1</v>
      </c>
      <c r="I66" s="181">
        <v>178770</v>
      </c>
      <c r="J66" s="382">
        <v>3.6</v>
      </c>
      <c r="K66" s="184">
        <v>1.8</v>
      </c>
    </row>
    <row r="67" spans="1:11" ht="4.7" customHeight="1">
      <c r="A67" s="153"/>
      <c r="B67" s="183"/>
      <c r="C67" s="182"/>
      <c r="D67" s="181"/>
      <c r="E67" s="182"/>
      <c r="F67" s="184"/>
      <c r="G67" s="181"/>
      <c r="H67" s="371"/>
      <c r="I67" s="181"/>
      <c r="J67" s="382"/>
      <c r="K67" s="184"/>
    </row>
    <row r="68" spans="1:11" ht="9.75" customHeight="1">
      <c r="A68" s="153" t="s">
        <v>359</v>
      </c>
      <c r="B68" s="183">
        <v>46783</v>
      </c>
      <c r="C68" s="382">
        <v>2.2000000000000002</v>
      </c>
      <c r="D68" s="181">
        <v>86351</v>
      </c>
      <c r="E68" s="382">
        <v>4.3</v>
      </c>
      <c r="F68" s="184">
        <v>1.8</v>
      </c>
      <c r="G68" s="181">
        <v>278155</v>
      </c>
      <c r="H68" s="382">
        <v>8</v>
      </c>
      <c r="I68" s="181">
        <v>521623</v>
      </c>
      <c r="J68" s="382">
        <v>9</v>
      </c>
      <c r="K68" s="184">
        <v>1.9</v>
      </c>
    </row>
    <row r="69" spans="1:11" ht="9.75" customHeight="1">
      <c r="A69" s="154" t="s">
        <v>9</v>
      </c>
      <c r="B69" s="183">
        <v>32293</v>
      </c>
      <c r="C69" s="382">
        <v>0.2</v>
      </c>
      <c r="D69" s="181">
        <v>62165</v>
      </c>
      <c r="E69" s="382">
        <v>1</v>
      </c>
      <c r="F69" s="184">
        <v>1.9</v>
      </c>
      <c r="G69" s="181">
        <v>225215</v>
      </c>
      <c r="H69" s="382">
        <v>8.1999999999999993</v>
      </c>
      <c r="I69" s="181">
        <v>424716</v>
      </c>
      <c r="J69" s="382">
        <v>9</v>
      </c>
      <c r="K69" s="184">
        <v>1.9</v>
      </c>
    </row>
    <row r="70" spans="1:11" ht="9.75" customHeight="1">
      <c r="A70" s="154" t="s">
        <v>8</v>
      </c>
      <c r="B70" s="183">
        <v>14490</v>
      </c>
      <c r="C70" s="382">
        <v>7.1</v>
      </c>
      <c r="D70" s="181">
        <v>24186</v>
      </c>
      <c r="E70" s="382">
        <v>13.7</v>
      </c>
      <c r="F70" s="184">
        <v>1.7</v>
      </c>
      <c r="G70" s="181">
        <v>52940</v>
      </c>
      <c r="H70" s="382">
        <v>7.2</v>
      </c>
      <c r="I70" s="181">
        <v>96907</v>
      </c>
      <c r="J70" s="382">
        <v>9.1999999999999993</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443">
        <v>14578</v>
      </c>
      <c r="C72" s="411">
        <v>43.427784336875249</v>
      </c>
      <c r="D72" s="443">
        <v>34814</v>
      </c>
      <c r="E72" s="411">
        <v>22.274515313290252</v>
      </c>
      <c r="F72" s="433">
        <v>2.3881190835505555</v>
      </c>
      <c r="G72" s="443">
        <v>59731</v>
      </c>
      <c r="H72" s="411">
        <v>33.164641623007469</v>
      </c>
      <c r="I72" s="443">
        <v>175315</v>
      </c>
      <c r="J72" s="411">
        <v>20.544431915069168</v>
      </c>
      <c r="K72" s="433">
        <v>2.9350755888901912</v>
      </c>
    </row>
    <row r="73" spans="1:11" ht="9.75" customHeight="1">
      <c r="A73" s="153" t="s">
        <v>9</v>
      </c>
      <c r="B73" s="443">
        <v>10825</v>
      </c>
      <c r="C73" s="411">
        <v>50.829037202173595</v>
      </c>
      <c r="D73" s="443">
        <v>28749</v>
      </c>
      <c r="E73" s="411">
        <v>22.853724199820519</v>
      </c>
      <c r="F73" s="433">
        <v>2.6557967667436491</v>
      </c>
      <c r="G73" s="443">
        <v>48430</v>
      </c>
      <c r="H73" s="411">
        <v>30.966224073122561</v>
      </c>
      <c r="I73" s="443">
        <v>155917</v>
      </c>
      <c r="J73" s="411">
        <v>18.574372780300095</v>
      </c>
      <c r="K73" s="433">
        <v>3.2194301053066283</v>
      </c>
    </row>
    <row r="74" spans="1:11" ht="9.75" customHeight="1">
      <c r="A74" s="153" t="s">
        <v>8</v>
      </c>
      <c r="B74" s="443">
        <v>3753</v>
      </c>
      <c r="C74" s="411">
        <v>25.644459323736186</v>
      </c>
      <c r="D74" s="443">
        <v>6065</v>
      </c>
      <c r="E74" s="411">
        <v>19.601656478012217</v>
      </c>
      <c r="F74" s="433">
        <v>1.6160405009325873</v>
      </c>
      <c r="G74" s="443">
        <v>11301</v>
      </c>
      <c r="H74" s="411">
        <v>43.486541391569347</v>
      </c>
      <c r="I74" s="443">
        <v>19398</v>
      </c>
      <c r="J74" s="411">
        <v>39.123574553539413</v>
      </c>
      <c r="K74" s="433">
        <v>1.7164852667905495</v>
      </c>
    </row>
    <row r="75" spans="1:11" ht="9.75" customHeight="1">
      <c r="A75" s="393" t="s">
        <v>37</v>
      </c>
      <c r="B75" s="387"/>
      <c r="C75" s="388"/>
      <c r="D75" s="387"/>
      <c r="E75" s="388"/>
      <c r="F75" s="392"/>
      <c r="G75" s="387"/>
      <c r="H75" s="388"/>
      <c r="I75" s="387"/>
      <c r="J75" s="391"/>
      <c r="K75" s="392"/>
    </row>
    <row r="76" spans="1:11" s="394" customFormat="1" ht="20.100000000000001" customHeight="1">
      <c r="A76" s="481" t="s">
        <v>361</v>
      </c>
      <c r="B76" s="482"/>
      <c r="C76" s="482"/>
      <c r="D76" s="482"/>
      <c r="E76" s="482"/>
      <c r="F76" s="482"/>
      <c r="G76" s="482"/>
      <c r="H76" s="482"/>
      <c r="I76" s="482"/>
      <c r="J76" s="482"/>
      <c r="K76" s="482"/>
    </row>
    <row r="77" spans="1:11" ht="9.75" customHeight="1">
      <c r="A77" s="483"/>
      <c r="B77" s="484"/>
      <c r="C77" s="484"/>
      <c r="D77" s="484"/>
      <c r="E77" s="484"/>
      <c r="F77" s="484"/>
      <c r="G77" s="484"/>
      <c r="H77" s="484"/>
      <c r="I77" s="484"/>
      <c r="J77" s="484"/>
      <c r="K77" s="484"/>
    </row>
  </sheetData>
  <mergeCells count="19">
    <mergeCell ref="B53:K53"/>
    <mergeCell ref="A76:K76"/>
    <mergeCell ref="A77:K77"/>
    <mergeCell ref="B4:B5"/>
    <mergeCell ref="D4:D5"/>
    <mergeCell ref="G4:G5"/>
    <mergeCell ref="I4:I5"/>
    <mergeCell ref="B7:K7"/>
    <mergeCell ref="B30:K30"/>
    <mergeCell ref="A1:K1"/>
    <mergeCell ref="A2:A5"/>
    <mergeCell ref="B2:F2"/>
    <mergeCell ref="G2:K2"/>
    <mergeCell ref="B3:C3"/>
    <mergeCell ref="D3:E3"/>
    <mergeCell ref="F3:F4"/>
    <mergeCell ref="G3:H3"/>
    <mergeCell ref="I3:J3"/>
    <mergeCell ref="K3:K4"/>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485" t="s">
        <v>282</v>
      </c>
      <c r="B1" s="485"/>
      <c r="C1" s="485"/>
      <c r="D1" s="485"/>
      <c r="E1" s="485"/>
      <c r="F1" s="485"/>
      <c r="G1" s="485"/>
      <c r="H1" s="485"/>
      <c r="I1" s="485"/>
      <c r="J1" s="485"/>
      <c r="K1" s="485"/>
      <c r="M1" s="298" t="s">
        <v>28</v>
      </c>
    </row>
    <row r="2" spans="1:22" s="24" customFormat="1" ht="12.2" customHeight="1">
      <c r="A2" s="486" t="s">
        <v>23</v>
      </c>
      <c r="B2" s="487"/>
      <c r="C2" s="488" t="s">
        <v>2</v>
      </c>
      <c r="D2" s="489"/>
      <c r="E2" s="489"/>
      <c r="F2" s="490"/>
      <c r="G2" s="491" t="s">
        <v>3</v>
      </c>
      <c r="H2" s="492"/>
      <c r="I2" s="492"/>
      <c r="J2" s="493"/>
      <c r="K2" s="494" t="s">
        <v>375</v>
      </c>
      <c r="L2" s="33"/>
      <c r="M2" s="25"/>
      <c r="N2" s="430"/>
    </row>
    <row r="3" spans="1:22" s="24" customFormat="1" ht="12.2" customHeight="1">
      <c r="A3" s="486"/>
      <c r="B3" s="487"/>
      <c r="C3" s="496" t="s">
        <v>7</v>
      </c>
      <c r="D3" s="496"/>
      <c r="E3" s="496" t="s">
        <v>39</v>
      </c>
      <c r="F3" s="496"/>
      <c r="G3" s="496" t="s">
        <v>7</v>
      </c>
      <c r="H3" s="496"/>
      <c r="I3" s="496" t="s">
        <v>39</v>
      </c>
      <c r="J3" s="496"/>
      <c r="K3" s="495"/>
      <c r="L3" s="500"/>
      <c r="N3" s="430"/>
    </row>
    <row r="4" spans="1:22" s="24" customFormat="1" ht="48.2" customHeight="1">
      <c r="A4" s="486"/>
      <c r="B4" s="487"/>
      <c r="C4" s="487" t="s">
        <v>0</v>
      </c>
      <c r="D4" s="186" t="s">
        <v>102</v>
      </c>
      <c r="E4" s="487" t="s">
        <v>0</v>
      </c>
      <c r="F4" s="186" t="s">
        <v>102</v>
      </c>
      <c r="G4" s="487" t="s">
        <v>0</v>
      </c>
      <c r="H4" s="186" t="s">
        <v>102</v>
      </c>
      <c r="I4" s="487" t="s">
        <v>0</v>
      </c>
      <c r="J4" s="186" t="s">
        <v>102</v>
      </c>
      <c r="K4" s="495"/>
      <c r="L4" s="500"/>
    </row>
    <row r="5" spans="1:22" s="24" customFormat="1" ht="12.2" customHeight="1">
      <c r="A5" s="486"/>
      <c r="B5" s="487"/>
      <c r="C5" s="487"/>
      <c r="D5" s="186" t="s">
        <v>24</v>
      </c>
      <c r="E5" s="487"/>
      <c r="F5" s="186" t="s">
        <v>24</v>
      </c>
      <c r="G5" s="487"/>
      <c r="H5" s="186" t="s">
        <v>24</v>
      </c>
      <c r="I5" s="487"/>
      <c r="J5" s="186" t="s">
        <v>24</v>
      </c>
      <c r="K5" s="191" t="s">
        <v>24</v>
      </c>
      <c r="L5" s="192"/>
    </row>
    <row r="6" spans="1:22" s="24" customFormat="1" ht="10.15" customHeight="1">
      <c r="A6" s="28">
        <v>2004</v>
      </c>
      <c r="B6" s="34"/>
      <c r="C6" s="2" t="s">
        <v>227</v>
      </c>
      <c r="D6" s="44">
        <v>11.4</v>
      </c>
      <c r="E6" s="2" t="s">
        <v>228</v>
      </c>
      <c r="F6" s="44">
        <v>17.399999999999999</v>
      </c>
      <c r="G6" s="2" t="s">
        <v>229</v>
      </c>
      <c r="H6" s="44">
        <v>10.9</v>
      </c>
      <c r="I6" s="2" t="s">
        <v>230</v>
      </c>
      <c r="J6" s="44">
        <v>17</v>
      </c>
      <c r="K6" s="20">
        <v>40.1</v>
      </c>
      <c r="L6" s="20"/>
      <c r="M6" s="30"/>
      <c r="N6" s="30"/>
      <c r="O6" s="30"/>
      <c r="P6" s="30"/>
      <c r="Q6" s="30"/>
      <c r="R6" s="30"/>
      <c r="S6" s="30"/>
      <c r="T6" s="30"/>
      <c r="U6" s="30"/>
      <c r="V6" s="30"/>
    </row>
    <row r="7" spans="1:22" s="24" customFormat="1" ht="10.15" customHeight="1">
      <c r="A7" s="28">
        <v>2005</v>
      </c>
      <c r="B7" s="26"/>
      <c r="C7" s="2" t="s">
        <v>231</v>
      </c>
      <c r="D7" s="44">
        <v>-0.8</v>
      </c>
      <c r="E7" s="2" t="s">
        <v>232</v>
      </c>
      <c r="F7" s="44">
        <v>7.2</v>
      </c>
      <c r="G7" s="2" t="s">
        <v>233</v>
      </c>
      <c r="H7" s="44">
        <v>-3.3</v>
      </c>
      <c r="I7" s="2" t="s">
        <v>234</v>
      </c>
      <c r="J7" s="44">
        <v>0.2</v>
      </c>
      <c r="K7" s="20">
        <v>39.4</v>
      </c>
      <c r="L7" s="22"/>
      <c r="M7" s="30"/>
      <c r="N7" s="297"/>
      <c r="O7" s="30"/>
      <c r="P7" s="30"/>
      <c r="Q7" s="30"/>
      <c r="R7" s="30"/>
      <c r="S7" s="30"/>
      <c r="T7" s="30"/>
      <c r="U7" s="30"/>
      <c r="V7" s="30"/>
    </row>
    <row r="8" spans="1:22" s="24" customFormat="1" ht="10.15" customHeight="1">
      <c r="A8" s="28">
        <v>2006</v>
      </c>
      <c r="B8" s="26"/>
      <c r="C8" s="2" t="s">
        <v>235</v>
      </c>
      <c r="D8" s="44">
        <v>4.9000000000000004</v>
      </c>
      <c r="E8" s="2" t="s">
        <v>236</v>
      </c>
      <c r="F8" s="44">
        <v>7.6</v>
      </c>
      <c r="G8" s="2" t="s">
        <v>237</v>
      </c>
      <c r="H8" s="44">
        <v>6.8</v>
      </c>
      <c r="I8" s="2" t="s">
        <v>238</v>
      </c>
      <c r="J8" s="44">
        <v>14.7</v>
      </c>
      <c r="K8" s="20">
        <v>41.9</v>
      </c>
      <c r="L8" s="21"/>
      <c r="M8" s="30"/>
      <c r="N8" s="30"/>
      <c r="O8" s="30"/>
      <c r="P8" s="30"/>
      <c r="Q8" s="30"/>
      <c r="R8" s="30"/>
      <c r="S8" s="30"/>
      <c r="T8" s="30"/>
      <c r="U8" s="30"/>
      <c r="V8" s="30"/>
    </row>
    <row r="9" spans="1:22" s="24" customFormat="1" ht="10.15" customHeight="1">
      <c r="A9" s="28">
        <v>2007</v>
      </c>
      <c r="B9" s="34"/>
      <c r="C9" s="2" t="s">
        <v>239</v>
      </c>
      <c r="D9" s="44">
        <v>7.5</v>
      </c>
      <c r="E9" s="2" t="s">
        <v>240</v>
      </c>
      <c r="F9" s="44">
        <v>12.5</v>
      </c>
      <c r="G9" s="2" t="s">
        <v>241</v>
      </c>
      <c r="H9" s="44">
        <v>4.2</v>
      </c>
      <c r="I9" s="2" t="s">
        <v>242</v>
      </c>
      <c r="J9" s="44">
        <v>5.9</v>
      </c>
      <c r="K9" s="20">
        <v>43.6</v>
      </c>
      <c r="L9" s="21"/>
      <c r="M9" s="30"/>
      <c r="N9" s="30"/>
      <c r="O9" s="30"/>
      <c r="P9" s="30"/>
      <c r="Q9" s="30"/>
      <c r="R9" s="30"/>
      <c r="S9" s="30"/>
      <c r="T9" s="30"/>
      <c r="U9" s="30"/>
      <c r="V9" s="30"/>
    </row>
    <row r="10" spans="1:22" s="24" customFormat="1" ht="10.15" customHeight="1">
      <c r="A10" s="28">
        <v>2008</v>
      </c>
      <c r="B10" s="34"/>
      <c r="C10" s="2" t="s">
        <v>243</v>
      </c>
      <c r="D10" s="44">
        <v>5</v>
      </c>
      <c r="E10" s="2" t="s">
        <v>244</v>
      </c>
      <c r="F10" s="44">
        <v>-1.7</v>
      </c>
      <c r="G10" s="2" t="s">
        <v>245</v>
      </c>
      <c r="H10" s="44">
        <v>7.8</v>
      </c>
      <c r="I10" s="2" t="s">
        <v>246</v>
      </c>
      <c r="J10" s="44">
        <v>2.1</v>
      </c>
      <c r="K10" s="20">
        <v>44.8</v>
      </c>
      <c r="L10" s="22"/>
      <c r="M10" s="30"/>
      <c r="N10" s="30"/>
      <c r="O10" s="30"/>
      <c r="P10" s="30"/>
      <c r="Q10" s="30"/>
      <c r="R10" s="30"/>
      <c r="S10" s="30"/>
      <c r="T10" s="30"/>
      <c r="U10" s="30"/>
      <c r="V10" s="30"/>
    </row>
    <row r="11" spans="1:22" s="24" customFormat="1" ht="10.15" customHeight="1">
      <c r="A11" s="28">
        <v>2009</v>
      </c>
      <c r="B11" s="34"/>
      <c r="C11" s="2" t="s">
        <v>247</v>
      </c>
      <c r="D11" s="44">
        <v>-2.2999999999999998</v>
      </c>
      <c r="E11" s="2" t="s">
        <v>248</v>
      </c>
      <c r="F11" s="44">
        <v>3.2</v>
      </c>
      <c r="G11" s="2" t="s">
        <v>249</v>
      </c>
      <c r="H11" s="44">
        <v>-0.7</v>
      </c>
      <c r="I11" s="2" t="s">
        <v>250</v>
      </c>
      <c r="J11" s="44">
        <v>3.5</v>
      </c>
      <c r="K11" s="20">
        <v>42.5</v>
      </c>
      <c r="L11" s="22"/>
      <c r="M11" s="30"/>
      <c r="N11" s="30"/>
      <c r="O11" s="30"/>
      <c r="P11" s="30"/>
      <c r="Q11" s="30"/>
      <c r="R11" s="30"/>
      <c r="S11" s="30"/>
      <c r="T11" s="30"/>
      <c r="U11" s="30"/>
      <c r="V11" s="30"/>
    </row>
    <row r="12" spans="1:22" s="24" customFormat="1" ht="10.15" customHeight="1">
      <c r="A12" s="28">
        <v>2010</v>
      </c>
      <c r="B12" s="34"/>
      <c r="C12" s="2" t="s">
        <v>251</v>
      </c>
      <c r="D12" s="44">
        <v>13.8</v>
      </c>
      <c r="E12" s="2" t="s">
        <v>252</v>
      </c>
      <c r="F12" s="44">
        <v>5.2</v>
      </c>
      <c r="G12" s="2" t="s">
        <v>253</v>
      </c>
      <c r="H12" s="44">
        <v>10.6</v>
      </c>
      <c r="I12" s="2" t="s">
        <v>254</v>
      </c>
      <c r="J12" s="44">
        <v>0.7</v>
      </c>
      <c r="K12" s="20">
        <v>42.8</v>
      </c>
      <c r="L12" s="22"/>
      <c r="M12" s="30"/>
      <c r="N12" s="30"/>
      <c r="O12" s="30"/>
      <c r="P12" s="30"/>
      <c r="Q12" s="30"/>
      <c r="R12" s="30"/>
      <c r="S12" s="30"/>
      <c r="T12" s="30"/>
      <c r="U12" s="30"/>
      <c r="V12" s="30"/>
    </row>
    <row r="13" spans="1:22" s="24" customFormat="1" ht="10.15" customHeight="1">
      <c r="A13" s="28">
        <v>2011</v>
      </c>
      <c r="B13" s="34"/>
      <c r="C13" s="2" t="s">
        <v>362</v>
      </c>
      <c r="D13" s="44">
        <v>6</v>
      </c>
      <c r="E13" s="2" t="s">
        <v>363</v>
      </c>
      <c r="F13" s="44">
        <v>3.3</v>
      </c>
      <c r="G13" s="2" t="s">
        <v>364</v>
      </c>
      <c r="H13" s="44">
        <v>6.5</v>
      </c>
      <c r="I13" s="2" t="s">
        <v>365</v>
      </c>
      <c r="J13" s="44">
        <v>3.4</v>
      </c>
      <c r="K13" s="20">
        <v>43.9</v>
      </c>
      <c r="L13" s="21"/>
      <c r="M13" s="27"/>
      <c r="N13" s="27"/>
      <c r="O13" s="27"/>
    </row>
    <row r="14" spans="1:22" s="24" customFormat="1" ht="10.15" customHeight="1">
      <c r="A14" s="28">
        <v>2012</v>
      </c>
      <c r="B14" s="36"/>
      <c r="C14" s="2" t="s">
        <v>255</v>
      </c>
      <c r="D14" s="44">
        <v>-2.7</v>
      </c>
      <c r="E14" s="2" t="s">
        <v>256</v>
      </c>
      <c r="F14" s="44">
        <v>-4.3</v>
      </c>
      <c r="G14" s="2" t="s">
        <v>257</v>
      </c>
      <c r="H14" s="44">
        <v>-0.7</v>
      </c>
      <c r="I14" s="2" t="s">
        <v>258</v>
      </c>
      <c r="J14" s="44">
        <v>-1.4</v>
      </c>
      <c r="K14" s="20">
        <v>43.3</v>
      </c>
      <c r="L14" s="21"/>
      <c r="M14" s="27"/>
      <c r="N14" s="27"/>
      <c r="O14" s="27"/>
    </row>
    <row r="15" spans="1:22" s="24" customFormat="1" ht="10.15" customHeight="1">
      <c r="A15" s="28">
        <v>2013</v>
      </c>
      <c r="B15" s="36"/>
      <c r="C15" s="2" t="s">
        <v>259</v>
      </c>
      <c r="D15" s="44">
        <v>6</v>
      </c>
      <c r="E15" s="2" t="s">
        <v>260</v>
      </c>
      <c r="F15" s="44">
        <v>8.4</v>
      </c>
      <c r="G15" s="2" t="s">
        <v>261</v>
      </c>
      <c r="H15" s="44">
        <v>7.6</v>
      </c>
      <c r="I15" s="2" t="s">
        <v>262</v>
      </c>
      <c r="J15" s="44">
        <v>10.199999999999999</v>
      </c>
      <c r="K15" s="20">
        <v>44.5</v>
      </c>
      <c r="L15" s="21"/>
      <c r="M15" s="27"/>
      <c r="N15" s="27"/>
      <c r="O15" s="27"/>
    </row>
    <row r="16" spans="1:22" s="24" customFormat="1" ht="10.15" customHeight="1">
      <c r="A16" s="28">
        <v>2014</v>
      </c>
      <c r="B16" s="36"/>
      <c r="C16" s="2" t="s">
        <v>263</v>
      </c>
      <c r="D16" s="44">
        <v>6.1</v>
      </c>
      <c r="E16" s="2" t="s">
        <v>264</v>
      </c>
      <c r="F16" s="44">
        <v>5.3</v>
      </c>
      <c r="G16" s="2" t="s">
        <v>265</v>
      </c>
      <c r="H16" s="44">
        <v>11</v>
      </c>
      <c r="I16" s="2" t="s">
        <v>266</v>
      </c>
      <c r="J16" s="44">
        <v>9.6999999999999993</v>
      </c>
      <c r="K16" s="20">
        <v>46.5</v>
      </c>
      <c r="L16" s="21"/>
      <c r="M16" s="27"/>
      <c r="N16" s="27"/>
      <c r="O16" s="27"/>
    </row>
    <row r="17" spans="1:15" s="24" customFormat="1" ht="10.15" customHeight="1">
      <c r="A17" s="28">
        <v>2015</v>
      </c>
      <c r="B17" s="36"/>
      <c r="C17" s="2" t="s">
        <v>267</v>
      </c>
      <c r="D17" s="44">
        <v>4.5</v>
      </c>
      <c r="E17" s="2" t="s">
        <v>268</v>
      </c>
      <c r="F17" s="44">
        <v>7.6</v>
      </c>
      <c r="G17" s="2" t="s">
        <v>269</v>
      </c>
      <c r="H17" s="44">
        <v>3.8</v>
      </c>
      <c r="I17" s="2" t="s">
        <v>270</v>
      </c>
      <c r="J17" s="44">
        <v>3</v>
      </c>
      <c r="K17" s="20">
        <v>43.7</v>
      </c>
      <c r="L17" s="21"/>
      <c r="M17" s="27"/>
      <c r="N17" s="27"/>
      <c r="O17" s="27"/>
    </row>
    <row r="18" spans="1:15" s="24" customFormat="1" ht="10.15" customHeight="1">
      <c r="A18" s="28">
        <v>2016</v>
      </c>
      <c r="B18" s="36"/>
      <c r="C18" s="2" t="s">
        <v>271</v>
      </c>
      <c r="D18" s="44">
        <v>1.8</v>
      </c>
      <c r="E18" s="2" t="s">
        <v>272</v>
      </c>
      <c r="F18" s="44">
        <v>-1.2</v>
      </c>
      <c r="G18" s="2" t="s">
        <v>273</v>
      </c>
      <c r="H18" s="44">
        <v>1.2</v>
      </c>
      <c r="I18" s="2" t="s">
        <v>274</v>
      </c>
      <c r="J18" s="44">
        <v>-2.8</v>
      </c>
      <c r="K18" s="20">
        <v>44.6</v>
      </c>
      <c r="L18" s="21"/>
      <c r="N18" s="31"/>
    </row>
    <row r="19" spans="1:15" s="24" customFormat="1" ht="10.15" customHeight="1">
      <c r="A19" s="28">
        <v>2017</v>
      </c>
      <c r="B19" s="36"/>
      <c r="C19" s="2" t="s">
        <v>275</v>
      </c>
      <c r="D19" s="44">
        <v>3.8</v>
      </c>
      <c r="E19" s="2" t="s">
        <v>276</v>
      </c>
      <c r="F19" s="44">
        <v>2.7</v>
      </c>
      <c r="G19" s="2" t="s">
        <v>277</v>
      </c>
      <c r="H19" s="44">
        <v>1.9</v>
      </c>
      <c r="I19" s="2" t="s">
        <v>278</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366</v>
      </c>
      <c r="C26" s="161">
        <v>847195</v>
      </c>
      <c r="D26" s="163">
        <v>5</v>
      </c>
      <c r="E26" s="161">
        <v>162757</v>
      </c>
      <c r="F26" s="163">
        <v>10</v>
      </c>
      <c r="G26" s="161">
        <v>1612169</v>
      </c>
      <c r="H26" s="163">
        <v>2.7</v>
      </c>
      <c r="I26" s="161">
        <v>296483</v>
      </c>
      <c r="J26" s="163">
        <v>6.7</v>
      </c>
      <c r="K26" s="162">
        <v>41.6</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v>140252</v>
      </c>
      <c r="D31" s="163">
        <v>5</v>
      </c>
      <c r="E31" s="161">
        <v>23656</v>
      </c>
      <c r="F31" s="163">
        <v>14.8</v>
      </c>
      <c r="G31" s="161">
        <v>269302</v>
      </c>
      <c r="H31" s="163">
        <v>5.8</v>
      </c>
      <c r="I31" s="161">
        <v>43806</v>
      </c>
      <c r="J31" s="163">
        <v>13.8</v>
      </c>
      <c r="K31" s="162">
        <v>47.1</v>
      </c>
      <c r="L31" s="21"/>
    </row>
    <row r="32" spans="1:15" s="24" customFormat="1" ht="10.15" customHeight="1">
      <c r="A32" s="37"/>
      <c r="B32" s="36" t="s">
        <v>15</v>
      </c>
      <c r="C32" s="161">
        <v>136238</v>
      </c>
      <c r="D32" s="163">
        <v>-0.6</v>
      </c>
      <c r="E32" s="161">
        <v>28181</v>
      </c>
      <c r="F32" s="163">
        <v>9.8000000000000007</v>
      </c>
      <c r="G32" s="161">
        <v>261721</v>
      </c>
      <c r="H32" s="163">
        <v>0.8</v>
      </c>
      <c r="I32" s="161">
        <v>52330</v>
      </c>
      <c r="J32" s="163">
        <v>9.6999999999999993</v>
      </c>
      <c r="K32" s="162">
        <v>47.6</v>
      </c>
      <c r="L32" s="21"/>
    </row>
    <row r="33" spans="1:17" s="24" customFormat="1" ht="10.15" customHeight="1">
      <c r="A33" s="37"/>
      <c r="B33" s="36" t="s">
        <v>16</v>
      </c>
      <c r="C33" s="2">
        <v>145695</v>
      </c>
      <c r="D33" s="44">
        <v>4.2</v>
      </c>
      <c r="E33" s="2">
        <v>42531</v>
      </c>
      <c r="F33" s="44">
        <v>12</v>
      </c>
      <c r="G33" s="2">
        <v>273611</v>
      </c>
      <c r="H33" s="44">
        <v>2</v>
      </c>
      <c r="I33" s="2">
        <v>71702</v>
      </c>
      <c r="J33" s="44">
        <v>11.3</v>
      </c>
      <c r="K33" s="20">
        <v>48.8</v>
      </c>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1" t="s">
        <v>38</v>
      </c>
      <c r="B40" s="501"/>
      <c r="C40" s="501"/>
      <c r="D40" s="501"/>
      <c r="E40" s="501"/>
      <c r="F40" s="501"/>
      <c r="G40" s="501"/>
      <c r="H40" s="501"/>
      <c r="I40" s="501"/>
      <c r="J40" s="501"/>
      <c r="K40" s="501"/>
      <c r="L40" s="501"/>
    </row>
    <row r="41" spans="1:17" ht="12.2" customHeight="1">
      <c r="A41" s="510" t="s">
        <v>30</v>
      </c>
      <c r="B41" s="511"/>
      <c r="C41" s="498" t="s">
        <v>390</v>
      </c>
      <c r="D41" s="507"/>
      <c r="E41" s="507"/>
      <c r="F41" s="507"/>
      <c r="G41" s="507"/>
      <c r="H41" s="507" t="s">
        <v>393</v>
      </c>
      <c r="I41" s="507"/>
      <c r="J41" s="507"/>
      <c r="K41" s="507"/>
      <c r="L41" s="497"/>
    </row>
    <row r="42" spans="1:17" ht="12.2" customHeight="1">
      <c r="A42" s="512"/>
      <c r="B42" s="513"/>
      <c r="C42" s="498" t="s">
        <v>2</v>
      </c>
      <c r="D42" s="507"/>
      <c r="E42" s="507" t="s">
        <v>3</v>
      </c>
      <c r="F42" s="507"/>
      <c r="G42" s="507" t="s">
        <v>367</v>
      </c>
      <c r="H42" s="497" t="s">
        <v>2</v>
      </c>
      <c r="I42" s="498"/>
      <c r="J42" s="497" t="s">
        <v>3</v>
      </c>
      <c r="K42" s="499"/>
      <c r="L42" s="497" t="s">
        <v>367</v>
      </c>
      <c r="N42" s="353"/>
    </row>
    <row r="43" spans="1:17" ht="48.2" customHeight="1">
      <c r="A43" s="512"/>
      <c r="B43" s="513"/>
      <c r="C43" s="498" t="s">
        <v>0</v>
      </c>
      <c r="D43" s="193" t="s">
        <v>106</v>
      </c>
      <c r="E43" s="507" t="s">
        <v>0</v>
      </c>
      <c r="F43" s="193" t="s">
        <v>106</v>
      </c>
      <c r="G43" s="507"/>
      <c r="H43" s="507" t="s">
        <v>0</v>
      </c>
      <c r="I43" s="193" t="s">
        <v>106</v>
      </c>
      <c r="J43" s="507" t="s">
        <v>0</v>
      </c>
      <c r="K43" s="193" t="s">
        <v>106</v>
      </c>
      <c r="L43" s="497"/>
      <c r="P43" s="353"/>
    </row>
    <row r="44" spans="1:17" ht="12.2" customHeight="1">
      <c r="A44" s="514"/>
      <c r="B44" s="515"/>
      <c r="C44" s="498"/>
      <c r="D44" s="189" t="s">
        <v>24</v>
      </c>
      <c r="E44" s="507"/>
      <c r="F44" s="189" t="s">
        <v>24</v>
      </c>
      <c r="G44" s="189" t="s">
        <v>1</v>
      </c>
      <c r="H44" s="507"/>
      <c r="I44" s="189" t="s">
        <v>24</v>
      </c>
      <c r="J44" s="507"/>
      <c r="K44" s="189" t="s">
        <v>24</v>
      </c>
      <c r="L44" s="190" t="s">
        <v>1</v>
      </c>
    </row>
    <row r="45" spans="1:17" ht="10.15" customHeight="1">
      <c r="A45" s="41"/>
      <c r="B45" s="42"/>
      <c r="C45" s="187"/>
      <c r="D45" s="187"/>
      <c r="E45" s="187"/>
      <c r="F45" s="187"/>
      <c r="G45" s="187"/>
      <c r="H45" s="187"/>
      <c r="I45" s="187"/>
      <c r="J45" s="187"/>
      <c r="K45" s="187"/>
      <c r="L45" s="187"/>
    </row>
    <row r="46" spans="1:17" ht="10.15" customHeight="1">
      <c r="A46" s="508" t="s">
        <v>40</v>
      </c>
      <c r="B46" s="509"/>
      <c r="C46" s="178">
        <v>131117</v>
      </c>
      <c r="D46" s="163">
        <v>1.2</v>
      </c>
      <c r="E46" s="178">
        <v>238797</v>
      </c>
      <c r="F46" s="163">
        <v>-0.4</v>
      </c>
      <c r="G46" s="179">
        <v>1.8</v>
      </c>
      <c r="H46" s="180">
        <v>787464</v>
      </c>
      <c r="I46" s="163">
        <v>3.3</v>
      </c>
      <c r="J46" s="180">
        <v>1436854</v>
      </c>
      <c r="K46" s="179">
        <v>0.8</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502" t="s">
        <v>296</v>
      </c>
      <c r="B49" s="503"/>
      <c r="C49" s="178">
        <v>3216</v>
      </c>
      <c r="D49" s="163">
        <v>-1.7</v>
      </c>
      <c r="E49" s="178">
        <v>5495</v>
      </c>
      <c r="F49" s="163">
        <v>3.1</v>
      </c>
      <c r="G49" s="179">
        <v>1.7</v>
      </c>
      <c r="H49" s="178">
        <v>17828</v>
      </c>
      <c r="I49" s="163">
        <v>-10.1</v>
      </c>
      <c r="J49" s="178">
        <v>33370</v>
      </c>
      <c r="K49" s="179">
        <v>-8</v>
      </c>
      <c r="L49" s="179">
        <v>1.9</v>
      </c>
      <c r="N49" s="17"/>
    </row>
    <row r="50" spans="1:19" ht="10.15" customHeight="1">
      <c r="A50" s="502" t="s">
        <v>297</v>
      </c>
      <c r="B50" s="503"/>
      <c r="C50" s="178">
        <v>13907</v>
      </c>
      <c r="D50" s="163">
        <v>-6.5</v>
      </c>
      <c r="E50" s="178">
        <v>27926</v>
      </c>
      <c r="F50" s="163">
        <v>-1.1000000000000001</v>
      </c>
      <c r="G50" s="179">
        <v>2</v>
      </c>
      <c r="H50" s="178">
        <v>83199</v>
      </c>
      <c r="I50" s="163">
        <v>1.7</v>
      </c>
      <c r="J50" s="178">
        <v>166600</v>
      </c>
      <c r="K50" s="179">
        <v>-0.3</v>
      </c>
      <c r="L50" s="179">
        <v>2</v>
      </c>
      <c r="M50" s="3"/>
      <c r="N50" s="35"/>
      <c r="O50" s="3"/>
      <c r="P50" s="3"/>
      <c r="Q50" s="6"/>
      <c r="R50" s="43"/>
      <c r="S50" s="43"/>
    </row>
    <row r="51" spans="1:19" ht="10.15" customHeight="1">
      <c r="A51" s="502" t="s">
        <v>29</v>
      </c>
      <c r="B51" s="503"/>
      <c r="C51" s="178">
        <v>113994</v>
      </c>
      <c r="D51" s="163">
        <v>2.2999999999999998</v>
      </c>
      <c r="E51" s="178">
        <v>205376</v>
      </c>
      <c r="F51" s="163">
        <v>-0.4</v>
      </c>
      <c r="G51" s="179">
        <v>1.8</v>
      </c>
      <c r="H51" s="180">
        <v>686437</v>
      </c>
      <c r="I51" s="163">
        <v>3.9</v>
      </c>
      <c r="J51" s="180">
        <v>1236884</v>
      </c>
      <c r="K51" s="179">
        <v>1.3</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504" t="s">
        <v>368</v>
      </c>
      <c r="B53" s="504"/>
      <c r="C53" s="504"/>
      <c r="D53" s="504"/>
      <c r="E53" s="504"/>
      <c r="F53" s="504"/>
      <c r="G53" s="504"/>
      <c r="H53" s="504"/>
      <c r="I53" s="504"/>
      <c r="J53" s="504"/>
      <c r="K53" s="504"/>
      <c r="L53" s="504"/>
    </row>
    <row r="54" spans="1:19" ht="9.75" customHeight="1">
      <c r="A54" s="505"/>
      <c r="B54" s="506"/>
      <c r="C54" s="506"/>
      <c r="D54" s="506"/>
      <c r="E54" s="506"/>
      <c r="F54" s="506"/>
      <c r="G54" s="506"/>
      <c r="H54" s="506"/>
      <c r="I54" s="506"/>
      <c r="J54" s="506"/>
      <c r="K54" s="506"/>
      <c r="L54" s="506"/>
    </row>
    <row r="55" spans="1:19" ht="9.75" customHeight="1">
      <c r="A55" s="505"/>
      <c r="B55" s="505"/>
      <c r="C55" s="505"/>
      <c r="D55" s="505"/>
      <c r="E55" s="505"/>
    </row>
    <row r="56" spans="1:19" ht="9" customHeight="1">
      <c r="A56" s="300" t="s">
        <v>369</v>
      </c>
    </row>
  </sheetData>
  <mergeCells count="35">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 ref="H42:I42"/>
    <mergeCell ref="J42:K42"/>
    <mergeCell ref="L42:L43"/>
    <mergeCell ref="C43:C44"/>
    <mergeCell ref="L3:L4"/>
    <mergeCell ref="C4:C5"/>
    <mergeCell ref="E4:E5"/>
    <mergeCell ref="G4:G5"/>
    <mergeCell ref="I4:I5"/>
    <mergeCell ref="A40:L40"/>
    <mergeCell ref="A1:K1"/>
    <mergeCell ref="A2:B5"/>
    <mergeCell ref="C2:F2"/>
    <mergeCell ref="G2:J2"/>
    <mergeCell ref="K2:K4"/>
    <mergeCell ref="C3:D3"/>
    <mergeCell ref="E3:F3"/>
    <mergeCell ref="G3:H3"/>
    <mergeCell ref="I3:J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18" t="s">
        <v>283</v>
      </c>
      <c r="B1" s="518"/>
      <c r="C1" s="518"/>
      <c r="D1" s="518"/>
      <c r="E1" s="518"/>
      <c r="F1" s="518"/>
      <c r="G1" s="518"/>
      <c r="H1" s="518"/>
      <c r="I1" s="518"/>
      <c r="J1" s="301" t="s">
        <v>28</v>
      </c>
    </row>
    <row r="2" spans="1:12" ht="12.2" customHeight="1">
      <c r="A2" s="519" t="s">
        <v>114</v>
      </c>
      <c r="B2" s="520"/>
      <c r="C2" s="525" t="s">
        <v>390</v>
      </c>
      <c r="D2" s="525"/>
      <c r="E2" s="525"/>
      <c r="F2" s="525"/>
      <c r="G2" s="525"/>
      <c r="H2" s="525"/>
      <c r="I2" s="303" t="s">
        <v>394</v>
      </c>
      <c r="K2" s="355"/>
    </row>
    <row r="3" spans="1:12" ht="12.2" customHeight="1">
      <c r="A3" s="521"/>
      <c r="B3" s="522"/>
      <c r="C3" s="526" t="s">
        <v>370</v>
      </c>
      <c r="D3" s="526" t="s">
        <v>371</v>
      </c>
      <c r="E3" s="526"/>
      <c r="F3" s="526"/>
      <c r="G3" s="526" t="s">
        <v>372</v>
      </c>
      <c r="H3" s="526"/>
      <c r="I3" s="527" t="s">
        <v>285</v>
      </c>
      <c r="K3" s="355"/>
    </row>
    <row r="4" spans="1:12" ht="48.2" customHeight="1">
      <c r="A4" s="521"/>
      <c r="B4" s="522"/>
      <c r="C4" s="526"/>
      <c r="D4" s="304" t="s">
        <v>115</v>
      </c>
      <c r="E4" s="304" t="s">
        <v>373</v>
      </c>
      <c r="F4" s="305" t="s">
        <v>102</v>
      </c>
      <c r="G4" s="304" t="s">
        <v>115</v>
      </c>
      <c r="H4" s="305" t="s">
        <v>116</v>
      </c>
      <c r="I4" s="528"/>
      <c r="K4" s="355"/>
    </row>
    <row r="5" spans="1:12" ht="12.2" customHeight="1">
      <c r="A5" s="523"/>
      <c r="B5" s="524"/>
      <c r="C5" s="529" t="s">
        <v>0</v>
      </c>
      <c r="D5" s="529"/>
      <c r="E5" s="529" t="s">
        <v>24</v>
      </c>
      <c r="F5" s="529"/>
      <c r="G5" s="304" t="s">
        <v>0</v>
      </c>
      <c r="H5" s="529" t="s">
        <v>24</v>
      </c>
      <c r="I5" s="530"/>
    </row>
    <row r="6" spans="1:12" ht="10.15" customHeight="1">
      <c r="A6" s="306"/>
      <c r="B6" s="307"/>
      <c r="C6" s="308"/>
      <c r="D6" s="308"/>
      <c r="E6" s="308"/>
      <c r="F6" s="308"/>
      <c r="G6" s="308"/>
      <c r="H6" s="308"/>
      <c r="I6" s="308"/>
    </row>
    <row r="7" spans="1:12" ht="10.15" customHeight="1">
      <c r="A7" s="309"/>
      <c r="B7" s="309"/>
      <c r="C7" s="531" t="s">
        <v>4</v>
      </c>
      <c r="D7" s="531"/>
      <c r="E7" s="531"/>
      <c r="F7" s="531"/>
      <c r="G7" s="531"/>
      <c r="H7" s="531"/>
      <c r="I7" s="531"/>
    </row>
    <row r="8" spans="1:12" ht="10.15" customHeight="1">
      <c r="A8" s="310" t="s">
        <v>117</v>
      </c>
      <c r="B8" s="311"/>
      <c r="C8" s="147">
        <v>90</v>
      </c>
      <c r="D8" s="147">
        <v>13208</v>
      </c>
      <c r="E8" s="148">
        <v>49.2</v>
      </c>
      <c r="F8" s="148">
        <v>-0.3</v>
      </c>
      <c r="G8" s="172">
        <v>6866</v>
      </c>
      <c r="H8" s="148">
        <v>-1</v>
      </c>
      <c r="I8" s="148">
        <v>42.7</v>
      </c>
      <c r="J8" s="312"/>
      <c r="K8" s="313"/>
    </row>
    <row r="9" spans="1:12" ht="10.15" customHeight="1">
      <c r="A9" s="516" t="s">
        <v>118</v>
      </c>
      <c r="B9" s="517"/>
      <c r="C9" s="147">
        <v>38</v>
      </c>
      <c r="D9" s="147">
        <v>7535</v>
      </c>
      <c r="E9" s="148">
        <v>52.7</v>
      </c>
      <c r="F9" s="148">
        <v>-3.1</v>
      </c>
      <c r="G9" s="172">
        <v>4056</v>
      </c>
      <c r="H9" s="148">
        <v>-3.7</v>
      </c>
      <c r="I9" s="148">
        <v>44.8</v>
      </c>
      <c r="J9" s="313"/>
      <c r="K9" s="355"/>
    </row>
    <row r="10" spans="1:12" ht="10.15" customHeight="1">
      <c r="A10" s="516" t="s">
        <v>119</v>
      </c>
      <c r="B10" s="517"/>
      <c r="C10" s="410" t="s">
        <v>284</v>
      </c>
      <c r="D10" s="410" t="s">
        <v>284</v>
      </c>
      <c r="E10" s="410" t="s">
        <v>284</v>
      </c>
      <c r="F10" s="410" t="s">
        <v>284</v>
      </c>
      <c r="G10" s="410" t="s">
        <v>284</v>
      </c>
      <c r="H10" s="410" t="s">
        <v>284</v>
      </c>
      <c r="I10" s="410" t="s">
        <v>284</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32" t="s">
        <v>5</v>
      </c>
      <c r="D12" s="532"/>
      <c r="E12" s="532"/>
      <c r="F12" s="532"/>
      <c r="G12" s="532"/>
      <c r="H12" s="532"/>
      <c r="I12" s="532"/>
      <c r="J12" s="313"/>
      <c r="K12" s="313"/>
    </row>
    <row r="13" spans="1:12" ht="10.15" customHeight="1">
      <c r="A13" s="310" t="s">
        <v>117</v>
      </c>
      <c r="B13" s="311"/>
      <c r="C13" s="147">
        <v>22</v>
      </c>
      <c r="D13" s="147">
        <v>2891</v>
      </c>
      <c r="E13" s="148">
        <v>43.9</v>
      </c>
      <c r="F13" s="148">
        <v>5.0999999999999996</v>
      </c>
      <c r="G13" s="172">
        <v>1385</v>
      </c>
      <c r="H13" s="148">
        <v>5</v>
      </c>
      <c r="I13" s="148">
        <v>36.200000000000003</v>
      </c>
      <c r="J13" s="313"/>
      <c r="K13" s="313"/>
    </row>
    <row r="14" spans="1:12" ht="10.15" customHeight="1">
      <c r="A14" s="516" t="s">
        <v>118</v>
      </c>
      <c r="B14" s="517"/>
      <c r="C14" s="147">
        <v>13</v>
      </c>
      <c r="D14" s="147">
        <v>1859</v>
      </c>
      <c r="E14" s="148">
        <v>44.4</v>
      </c>
      <c r="F14" s="148">
        <v>-0.3</v>
      </c>
      <c r="G14" s="172">
        <v>955</v>
      </c>
      <c r="H14" s="148">
        <v>-0.5</v>
      </c>
      <c r="I14" s="148">
        <v>37.700000000000003</v>
      </c>
      <c r="J14" s="313"/>
      <c r="K14" s="313"/>
    </row>
    <row r="15" spans="1:12" ht="10.15" customHeight="1">
      <c r="A15" s="516" t="s">
        <v>119</v>
      </c>
      <c r="B15" s="517"/>
      <c r="C15" s="410" t="s">
        <v>284</v>
      </c>
      <c r="D15" s="410" t="s">
        <v>284</v>
      </c>
      <c r="E15" s="410" t="s">
        <v>284</v>
      </c>
      <c r="F15" s="410" t="s">
        <v>284</v>
      </c>
      <c r="G15" s="410" t="s">
        <v>284</v>
      </c>
      <c r="H15" s="410" t="s">
        <v>284</v>
      </c>
      <c r="I15" s="410" t="s">
        <v>284</v>
      </c>
      <c r="J15" s="313"/>
      <c r="K15" s="313"/>
    </row>
    <row r="16" spans="1:12" ht="10.15" customHeight="1">
      <c r="A16" s="315"/>
      <c r="B16" s="316"/>
      <c r="C16" s="317"/>
      <c r="D16" s="317"/>
      <c r="E16" s="320"/>
      <c r="F16" s="318"/>
      <c r="G16" s="317"/>
      <c r="H16" s="318"/>
      <c r="I16" s="318"/>
      <c r="J16" s="313"/>
      <c r="K16" s="313"/>
    </row>
    <row r="17" spans="1:15" ht="10.15" customHeight="1">
      <c r="A17" s="321"/>
      <c r="B17" s="321"/>
      <c r="C17" s="532" t="s">
        <v>6</v>
      </c>
      <c r="D17" s="532"/>
      <c r="E17" s="532"/>
      <c r="F17" s="532"/>
      <c r="G17" s="532"/>
      <c r="H17" s="532"/>
      <c r="I17" s="532"/>
      <c r="J17" s="313"/>
      <c r="K17" s="313"/>
    </row>
    <row r="18" spans="1:15" ht="10.15" customHeight="1">
      <c r="A18" s="310" t="s">
        <v>117</v>
      </c>
      <c r="B18" s="311"/>
      <c r="C18" s="147">
        <v>112</v>
      </c>
      <c r="D18" s="147">
        <v>16099</v>
      </c>
      <c r="E18" s="148">
        <v>48.2</v>
      </c>
      <c r="F18" s="148">
        <v>0.7</v>
      </c>
      <c r="G18" s="147">
        <f>G8+G13</f>
        <v>8251</v>
      </c>
      <c r="H18" s="148" t="s">
        <v>35</v>
      </c>
      <c r="I18" s="148">
        <v>41.6</v>
      </c>
      <c r="J18" s="313"/>
      <c r="K18" s="313"/>
    </row>
    <row r="19" spans="1:15" ht="10.15" customHeight="1">
      <c r="A19" s="516" t="s">
        <v>118</v>
      </c>
      <c r="B19" s="517"/>
      <c r="C19" s="147">
        <v>51</v>
      </c>
      <c r="D19" s="147">
        <v>9394</v>
      </c>
      <c r="E19" s="148">
        <v>51.1</v>
      </c>
      <c r="F19" s="148">
        <v>-2.6</v>
      </c>
      <c r="G19" s="147">
        <v>5011</v>
      </c>
      <c r="H19" s="148">
        <v>-3.1</v>
      </c>
      <c r="I19" s="148">
        <v>43.5</v>
      </c>
      <c r="J19" s="313"/>
      <c r="K19" s="322"/>
      <c r="L19" s="323"/>
      <c r="M19" s="323"/>
      <c r="N19" s="323"/>
      <c r="O19" s="323"/>
    </row>
    <row r="20" spans="1:15" ht="10.15" customHeight="1">
      <c r="A20" s="516" t="s">
        <v>119</v>
      </c>
      <c r="B20" s="517"/>
      <c r="C20" s="147">
        <v>52</v>
      </c>
      <c r="D20" s="147">
        <v>6279</v>
      </c>
      <c r="E20" s="148">
        <v>45.3</v>
      </c>
      <c r="F20" s="148">
        <v>5.9</v>
      </c>
      <c r="G20" s="147">
        <v>3029</v>
      </c>
      <c r="H20" s="148">
        <v>5.4</v>
      </c>
      <c r="I20" s="148">
        <v>39.700000000000003</v>
      </c>
      <c r="J20" s="313"/>
      <c r="K20" s="313"/>
    </row>
    <row r="21" spans="1:15" ht="37.5" customHeight="1">
      <c r="A21" s="516" t="s">
        <v>292</v>
      </c>
      <c r="B21" s="517"/>
      <c r="C21" s="170">
        <v>14</v>
      </c>
      <c r="D21" s="170">
        <v>2105</v>
      </c>
      <c r="E21" s="148">
        <v>53.4</v>
      </c>
      <c r="F21" s="148">
        <v>19.2</v>
      </c>
      <c r="G21" s="171" t="s">
        <v>284</v>
      </c>
      <c r="H21" s="171" t="s">
        <v>284</v>
      </c>
      <c r="I21" s="148">
        <v>42.1</v>
      </c>
      <c r="J21" s="313"/>
      <c r="K21" s="313"/>
    </row>
    <row r="22" spans="1:15" ht="10.5" customHeight="1">
      <c r="A22" s="534" t="s">
        <v>293</v>
      </c>
      <c r="B22" s="535"/>
      <c r="C22" s="170">
        <v>4</v>
      </c>
      <c r="D22" s="170">
        <v>1324</v>
      </c>
      <c r="E22" s="171" t="s">
        <v>284</v>
      </c>
      <c r="F22" s="171" t="s">
        <v>284</v>
      </c>
      <c r="G22" s="171" t="s">
        <v>284</v>
      </c>
      <c r="H22" s="171" t="s">
        <v>284</v>
      </c>
      <c r="I22" s="171" t="s">
        <v>284</v>
      </c>
    </row>
    <row r="23" spans="1:15" s="327" customFormat="1" ht="10.15" customHeight="1">
      <c r="A23" s="324" t="s">
        <v>37</v>
      </c>
      <c r="B23" s="325"/>
      <c r="C23" s="326"/>
    </row>
    <row r="24" spans="1:15" s="327" customFormat="1" ht="45" customHeight="1">
      <c r="A24" s="536" t="s">
        <v>374</v>
      </c>
      <c r="B24" s="536"/>
      <c r="C24" s="536"/>
      <c r="D24" s="536"/>
      <c r="E24" s="536"/>
      <c r="F24" s="536"/>
      <c r="G24" s="536"/>
      <c r="H24" s="536"/>
      <c r="I24" s="536"/>
      <c r="J24" s="328"/>
    </row>
    <row r="25" spans="1:15" s="327" customFormat="1" ht="9" customHeight="1">
      <c r="A25" s="533"/>
      <c r="B25" s="533"/>
      <c r="C25" s="533"/>
      <c r="D25" s="533"/>
      <c r="E25" s="533"/>
      <c r="F25" s="533"/>
      <c r="G25" s="533"/>
      <c r="H25" s="533"/>
      <c r="I25" s="533"/>
      <c r="J25" s="328"/>
    </row>
    <row r="26" spans="1:15" s="327" customFormat="1" ht="9" customHeight="1">
      <c r="A26" s="533"/>
      <c r="B26" s="533"/>
      <c r="C26" s="533"/>
      <c r="D26" s="533"/>
      <c r="E26" s="533"/>
      <c r="F26" s="533"/>
      <c r="G26" s="533"/>
      <c r="H26" s="533"/>
      <c r="I26" s="533"/>
      <c r="J26" s="328"/>
      <c r="L26" s="329"/>
    </row>
    <row r="27" spans="1:15" s="327" customFormat="1" ht="9" customHeight="1">
      <c r="A27" s="533"/>
      <c r="B27" s="533"/>
      <c r="C27" s="533"/>
      <c r="D27" s="533"/>
      <c r="E27" s="533"/>
      <c r="F27" s="533"/>
      <c r="G27" s="533"/>
      <c r="H27" s="533"/>
      <c r="I27" s="533"/>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25:I25"/>
    <mergeCell ref="A26:I26"/>
    <mergeCell ref="A27:I27"/>
    <mergeCell ref="C17:I17"/>
    <mergeCell ref="A19:B19"/>
    <mergeCell ref="A20:B20"/>
    <mergeCell ref="A21:B21"/>
    <mergeCell ref="A22:B22"/>
    <mergeCell ref="A24:I24"/>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9" t="s">
        <v>286</v>
      </c>
      <c r="B1" s="539"/>
      <c r="C1" s="539"/>
      <c r="D1" s="539"/>
      <c r="E1" s="539"/>
      <c r="F1" s="539"/>
      <c r="G1" s="539"/>
      <c r="H1" s="539"/>
      <c r="I1" s="539"/>
      <c r="J1" s="539"/>
      <c r="K1" s="539"/>
      <c r="L1" s="335" t="s">
        <v>28</v>
      </c>
    </row>
    <row r="2" spans="1:14" s="18" customFormat="1" ht="12.2" customHeight="1">
      <c r="A2" s="540" t="s">
        <v>287</v>
      </c>
      <c r="B2" s="542" t="s">
        <v>390</v>
      </c>
      <c r="C2" s="543"/>
      <c r="D2" s="543"/>
      <c r="E2" s="543"/>
      <c r="F2" s="544"/>
      <c r="G2" s="545" t="s">
        <v>393</v>
      </c>
      <c r="H2" s="546"/>
      <c r="I2" s="546"/>
      <c r="J2" s="546"/>
      <c r="K2" s="546"/>
      <c r="M2" s="354"/>
    </row>
    <row r="3" spans="1:14" s="18" customFormat="1" ht="12.2" customHeight="1">
      <c r="A3" s="541"/>
      <c r="B3" s="542" t="s">
        <v>2</v>
      </c>
      <c r="C3" s="544"/>
      <c r="D3" s="542" t="s">
        <v>3</v>
      </c>
      <c r="E3" s="543"/>
      <c r="F3" s="547" t="s">
        <v>386</v>
      </c>
      <c r="G3" s="542" t="s">
        <v>2</v>
      </c>
      <c r="H3" s="544"/>
      <c r="I3" s="542" t="s">
        <v>3</v>
      </c>
      <c r="J3" s="543"/>
      <c r="K3" s="547" t="s">
        <v>386</v>
      </c>
      <c r="M3" s="354"/>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41"/>
      <c r="B5" s="550"/>
      <c r="C5" s="193" t="s">
        <v>24</v>
      </c>
      <c r="D5" s="552"/>
      <c r="E5" s="407" t="s">
        <v>24</v>
      </c>
      <c r="F5" s="193" t="s">
        <v>1</v>
      </c>
      <c r="G5" s="552"/>
      <c r="H5" s="193" t="s">
        <v>24</v>
      </c>
      <c r="I5" s="552"/>
      <c r="J5" s="407" t="s">
        <v>24</v>
      </c>
      <c r="K5" s="345" t="s">
        <v>1</v>
      </c>
    </row>
    <row r="6" spans="1:14" s="337" customFormat="1" ht="24.95" customHeight="1">
      <c r="A6" s="336" t="s">
        <v>113</v>
      </c>
      <c r="B6" s="140">
        <v>122104</v>
      </c>
      <c r="C6" s="395">
        <v>7.2</v>
      </c>
      <c r="D6" s="400">
        <v>230903</v>
      </c>
      <c r="E6" s="395">
        <v>3.8</v>
      </c>
      <c r="F6" s="401">
        <v>1.9</v>
      </c>
      <c r="G6" s="400">
        <v>715616</v>
      </c>
      <c r="H6" s="395">
        <v>7.9</v>
      </c>
      <c r="I6" s="400">
        <v>1369363</v>
      </c>
      <c r="J6" s="395">
        <v>4.4000000000000004</v>
      </c>
      <c r="K6" s="401">
        <v>1.9</v>
      </c>
    </row>
    <row r="7" spans="1:14" s="337" customFormat="1" ht="9" customHeight="1">
      <c r="A7" s="338" t="s">
        <v>109</v>
      </c>
      <c r="B7" s="141">
        <v>82187</v>
      </c>
      <c r="C7" s="396">
        <v>4.2</v>
      </c>
      <c r="D7" s="400">
        <v>164536</v>
      </c>
      <c r="E7" s="395">
        <v>0.8</v>
      </c>
      <c r="F7" s="401">
        <v>2</v>
      </c>
      <c r="G7" s="400">
        <v>564985</v>
      </c>
      <c r="H7" s="396">
        <v>6.9</v>
      </c>
      <c r="I7" s="400">
        <v>1099035</v>
      </c>
      <c r="J7" s="401">
        <v>3.7</v>
      </c>
      <c r="K7" s="401">
        <v>1.9</v>
      </c>
    </row>
    <row r="8" spans="1:14" s="18" customFormat="1" ht="9" customHeight="1">
      <c r="A8" s="338" t="s">
        <v>110</v>
      </c>
      <c r="B8" s="143">
        <v>39917</v>
      </c>
      <c r="C8" s="396">
        <v>13.8</v>
      </c>
      <c r="D8" s="402">
        <v>66367</v>
      </c>
      <c r="E8" s="395">
        <v>12</v>
      </c>
      <c r="F8" s="403">
        <v>1.7</v>
      </c>
      <c r="G8" s="402">
        <v>150631</v>
      </c>
      <c r="H8" s="396">
        <v>11.7</v>
      </c>
      <c r="I8" s="402">
        <v>270328</v>
      </c>
      <c r="J8" s="395">
        <v>7.5</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34943</v>
      </c>
      <c r="C10" s="395">
        <v>13.8</v>
      </c>
      <c r="D10" s="398">
        <v>55979</v>
      </c>
      <c r="E10" s="396">
        <v>11.7</v>
      </c>
      <c r="F10" s="367">
        <v>1.6</v>
      </c>
      <c r="G10" s="398">
        <v>125104</v>
      </c>
      <c r="H10" s="395">
        <v>12.4</v>
      </c>
      <c r="I10" s="398">
        <v>216678</v>
      </c>
      <c r="J10" s="396">
        <v>7.9</v>
      </c>
      <c r="K10" s="367">
        <v>1.7</v>
      </c>
    </row>
    <row r="11" spans="1:14" s="18" customFormat="1" ht="8.4499999999999993" customHeight="1">
      <c r="A11" s="338" t="s">
        <v>44</v>
      </c>
      <c r="B11" s="359">
        <v>3338</v>
      </c>
      <c r="C11" s="395">
        <v>16</v>
      </c>
      <c r="D11" s="398">
        <v>4778</v>
      </c>
      <c r="E11" s="396">
        <v>14.3</v>
      </c>
      <c r="F11" s="367">
        <v>1.4</v>
      </c>
      <c r="G11" s="398">
        <v>9033</v>
      </c>
      <c r="H11" s="395">
        <v>19.3</v>
      </c>
      <c r="I11" s="398">
        <v>14043</v>
      </c>
      <c r="J11" s="396">
        <v>16.3</v>
      </c>
      <c r="K11" s="367">
        <v>1.6</v>
      </c>
    </row>
    <row r="12" spans="1:14" s="337" customFormat="1" ht="8.4499999999999993" customHeight="1">
      <c r="A12" s="338" t="s">
        <v>45</v>
      </c>
      <c r="B12" s="359">
        <v>74</v>
      </c>
      <c r="C12" s="396">
        <v>-15.9</v>
      </c>
      <c r="D12" s="398">
        <v>125</v>
      </c>
      <c r="E12" s="396">
        <v>-22.8</v>
      </c>
      <c r="F12" s="367">
        <v>1.7</v>
      </c>
      <c r="G12" s="398">
        <v>689</v>
      </c>
      <c r="H12" s="395">
        <v>40.6</v>
      </c>
      <c r="I12" s="398">
        <v>1137</v>
      </c>
      <c r="J12" s="382">
        <v>34.4</v>
      </c>
      <c r="K12" s="367">
        <v>1.7</v>
      </c>
    </row>
    <row r="13" spans="1:14" s="18" customFormat="1" ht="9" customHeight="1">
      <c r="A13" s="338" t="s">
        <v>46</v>
      </c>
      <c r="B13" s="359">
        <v>6258</v>
      </c>
      <c r="C13" s="396">
        <v>19.7</v>
      </c>
      <c r="D13" s="398">
        <v>10126</v>
      </c>
      <c r="E13" s="396">
        <v>20.2</v>
      </c>
      <c r="F13" s="367">
        <v>1.6</v>
      </c>
      <c r="G13" s="398">
        <v>13813</v>
      </c>
      <c r="H13" s="396">
        <v>11.2</v>
      </c>
      <c r="I13" s="398">
        <v>22900</v>
      </c>
      <c r="J13" s="396">
        <v>6</v>
      </c>
      <c r="K13" s="367">
        <v>1.7</v>
      </c>
    </row>
    <row r="14" spans="1:14" s="18" customFormat="1" ht="9" customHeight="1">
      <c r="A14" s="338" t="s">
        <v>47</v>
      </c>
      <c r="B14" s="359">
        <v>96</v>
      </c>
      <c r="C14" s="399">
        <v>26.3</v>
      </c>
      <c r="D14" s="398">
        <v>187</v>
      </c>
      <c r="E14" s="399">
        <v>16.100000000000001</v>
      </c>
      <c r="F14" s="367">
        <v>1.9</v>
      </c>
      <c r="G14" s="398">
        <v>435</v>
      </c>
      <c r="H14" s="399">
        <v>-11.8</v>
      </c>
      <c r="I14" s="398">
        <v>982</v>
      </c>
      <c r="J14" s="399">
        <v>2.6</v>
      </c>
      <c r="K14" s="367">
        <v>2.2999999999999998</v>
      </c>
    </row>
    <row r="15" spans="1:14" s="18" customFormat="1" ht="9" customHeight="1">
      <c r="A15" s="338" t="s">
        <v>48</v>
      </c>
      <c r="B15" s="359">
        <v>566</v>
      </c>
      <c r="C15" s="395">
        <v>14.1</v>
      </c>
      <c r="D15" s="398">
        <v>883</v>
      </c>
      <c r="E15" s="396">
        <v>16.3</v>
      </c>
      <c r="F15" s="367">
        <v>1.6</v>
      </c>
      <c r="G15" s="398">
        <v>2122</v>
      </c>
      <c r="H15" s="395">
        <v>29.1</v>
      </c>
      <c r="I15" s="398">
        <v>3664</v>
      </c>
      <c r="J15" s="396">
        <v>7.6</v>
      </c>
      <c r="K15" s="367">
        <v>1.7</v>
      </c>
    </row>
    <row r="16" spans="1:14" s="18" customFormat="1" ht="9" customHeight="1">
      <c r="A16" s="338" t="s">
        <v>49</v>
      </c>
      <c r="B16" s="359">
        <v>1982</v>
      </c>
      <c r="C16" s="395">
        <v>-2.5</v>
      </c>
      <c r="D16" s="398">
        <v>3113</v>
      </c>
      <c r="E16" s="396">
        <v>-0.6</v>
      </c>
      <c r="F16" s="367">
        <v>1.6</v>
      </c>
      <c r="G16" s="398">
        <v>7046</v>
      </c>
      <c r="H16" s="395">
        <v>1.8</v>
      </c>
      <c r="I16" s="398">
        <v>11894</v>
      </c>
      <c r="J16" s="396">
        <v>-2.8</v>
      </c>
      <c r="K16" s="367">
        <v>1.7</v>
      </c>
    </row>
    <row r="17" spans="1:11" s="18" customFormat="1" ht="9" customHeight="1">
      <c r="A17" s="338" t="s">
        <v>50</v>
      </c>
      <c r="B17" s="359">
        <v>92</v>
      </c>
      <c r="C17" s="360">
        <v>-15.6</v>
      </c>
      <c r="D17" s="398">
        <v>188</v>
      </c>
      <c r="E17" s="396">
        <v>-21</v>
      </c>
      <c r="F17" s="367">
        <v>2</v>
      </c>
      <c r="G17" s="398">
        <v>682</v>
      </c>
      <c r="H17" s="395">
        <v>9.8000000000000007</v>
      </c>
      <c r="I17" s="398">
        <v>1467</v>
      </c>
      <c r="J17" s="396">
        <v>0.1</v>
      </c>
      <c r="K17" s="367">
        <v>2.2000000000000002</v>
      </c>
    </row>
    <row r="18" spans="1:11" s="18" customFormat="1" ht="9" customHeight="1">
      <c r="A18" s="338" t="s">
        <v>51</v>
      </c>
      <c r="B18" s="359">
        <v>75</v>
      </c>
      <c r="C18" s="396">
        <v>-23.5</v>
      </c>
      <c r="D18" s="398">
        <v>196</v>
      </c>
      <c r="E18" s="396">
        <v>7.7</v>
      </c>
      <c r="F18" s="367">
        <v>2.6</v>
      </c>
      <c r="G18" s="398">
        <v>584</v>
      </c>
      <c r="H18" s="396">
        <v>29.2</v>
      </c>
      <c r="I18" s="398">
        <v>1137</v>
      </c>
      <c r="J18" s="396">
        <v>29.9</v>
      </c>
      <c r="K18" s="367">
        <v>1.9</v>
      </c>
    </row>
    <row r="19" spans="1:11" s="18" customFormat="1" ht="9" customHeight="1">
      <c r="A19" s="338" t="s">
        <v>52</v>
      </c>
      <c r="B19" s="359">
        <v>27</v>
      </c>
      <c r="C19" s="396">
        <v>42.1</v>
      </c>
      <c r="D19" s="398">
        <v>35</v>
      </c>
      <c r="E19" s="396">
        <v>52.2</v>
      </c>
      <c r="F19" s="367">
        <v>1.3</v>
      </c>
      <c r="G19" s="398">
        <v>100</v>
      </c>
      <c r="H19" s="367">
        <v>-8.3000000000000007</v>
      </c>
      <c r="I19" s="398">
        <v>165</v>
      </c>
      <c r="J19" s="396">
        <v>-26.7</v>
      </c>
      <c r="K19" s="367">
        <v>1.7</v>
      </c>
    </row>
    <row r="20" spans="1:11" s="18" customFormat="1" ht="9" customHeight="1">
      <c r="A20" s="338" t="s">
        <v>53</v>
      </c>
      <c r="B20" s="359">
        <v>1009</v>
      </c>
      <c r="C20" s="395">
        <v>5.2</v>
      </c>
      <c r="D20" s="398">
        <v>1713</v>
      </c>
      <c r="E20" s="395">
        <v>5</v>
      </c>
      <c r="F20" s="367">
        <v>1.7</v>
      </c>
      <c r="G20" s="398">
        <v>3921</v>
      </c>
      <c r="H20" s="395">
        <v>4.4000000000000004</v>
      </c>
      <c r="I20" s="398">
        <v>7603</v>
      </c>
      <c r="J20" s="395">
        <v>-0.9</v>
      </c>
      <c r="K20" s="367">
        <v>1.9</v>
      </c>
    </row>
    <row r="21" spans="1:11" s="18" customFormat="1" ht="9" customHeight="1">
      <c r="A21" s="338" t="s">
        <v>54</v>
      </c>
      <c r="B21" s="359">
        <v>85</v>
      </c>
      <c r="C21" s="399">
        <v>-9.6</v>
      </c>
      <c r="D21" s="398">
        <v>265</v>
      </c>
      <c r="E21" s="399">
        <v>-25.6</v>
      </c>
      <c r="F21" s="367">
        <v>3.1</v>
      </c>
      <c r="G21" s="398">
        <v>682</v>
      </c>
      <c r="H21" s="399">
        <v>6.7</v>
      </c>
      <c r="I21" s="398">
        <v>2060</v>
      </c>
      <c r="J21" s="399">
        <v>-8.6999999999999993</v>
      </c>
      <c r="K21" s="367">
        <v>3</v>
      </c>
    </row>
    <row r="22" spans="1:11" s="18" customFormat="1" ht="9" customHeight="1">
      <c r="A22" s="338" t="s">
        <v>55</v>
      </c>
      <c r="B22" s="359">
        <v>69</v>
      </c>
      <c r="C22" s="396">
        <v>-14.8</v>
      </c>
      <c r="D22" s="398">
        <v>96</v>
      </c>
      <c r="E22" s="399">
        <v>-28.4</v>
      </c>
      <c r="F22" s="367">
        <v>1.4</v>
      </c>
      <c r="G22" s="398">
        <v>470</v>
      </c>
      <c r="H22" s="395">
        <v>8.8000000000000007</v>
      </c>
      <c r="I22" s="398">
        <v>757</v>
      </c>
      <c r="J22" s="396">
        <v>-6.3</v>
      </c>
      <c r="K22" s="367">
        <v>1.6</v>
      </c>
    </row>
    <row r="23" spans="1:11" s="18" customFormat="1" ht="9" customHeight="1">
      <c r="A23" s="338" t="s">
        <v>56</v>
      </c>
      <c r="B23" s="359">
        <v>201</v>
      </c>
      <c r="C23" s="399">
        <v>-7.8</v>
      </c>
      <c r="D23" s="398">
        <v>318</v>
      </c>
      <c r="E23" s="367">
        <v>-1.9</v>
      </c>
      <c r="F23" s="367">
        <v>1.6</v>
      </c>
      <c r="G23" s="398">
        <v>1700</v>
      </c>
      <c r="H23" s="399">
        <v>32.1</v>
      </c>
      <c r="I23" s="398">
        <v>2890</v>
      </c>
      <c r="J23" s="367">
        <v>37.299999999999997</v>
      </c>
      <c r="K23" s="367">
        <v>1.7</v>
      </c>
    </row>
    <row r="24" spans="1:11" s="18" customFormat="1" ht="9" customHeight="1">
      <c r="A24" s="338" t="s">
        <v>57</v>
      </c>
      <c r="B24" s="359">
        <v>235</v>
      </c>
      <c r="C24" s="399">
        <v>61</v>
      </c>
      <c r="D24" s="398">
        <v>498</v>
      </c>
      <c r="E24" s="399">
        <v>124.3</v>
      </c>
      <c r="F24" s="367">
        <v>2.1</v>
      </c>
      <c r="G24" s="398">
        <v>801</v>
      </c>
      <c r="H24" s="399">
        <v>10.3</v>
      </c>
      <c r="I24" s="398">
        <v>1407</v>
      </c>
      <c r="J24" s="399">
        <v>21.2</v>
      </c>
      <c r="K24" s="367">
        <v>1.8</v>
      </c>
    </row>
    <row r="25" spans="1:11" s="18" customFormat="1" ht="9" customHeight="1">
      <c r="A25" s="338" t="s">
        <v>58</v>
      </c>
      <c r="B25" s="359">
        <v>10</v>
      </c>
      <c r="C25" s="360">
        <v>66.7</v>
      </c>
      <c r="D25" s="359">
        <v>13</v>
      </c>
      <c r="E25" s="360">
        <v>116.7</v>
      </c>
      <c r="F25" s="367">
        <v>1.3</v>
      </c>
      <c r="G25" s="398">
        <v>53</v>
      </c>
      <c r="H25" s="360">
        <v>23.3</v>
      </c>
      <c r="I25" s="398">
        <v>97</v>
      </c>
      <c r="J25" s="399">
        <v>31.1</v>
      </c>
      <c r="K25" s="367">
        <v>1.8</v>
      </c>
    </row>
    <row r="26" spans="1:11" s="18" customFormat="1" ht="9" customHeight="1">
      <c r="A26" s="338" t="s">
        <v>59</v>
      </c>
      <c r="B26" s="359">
        <v>6707</v>
      </c>
      <c r="C26" s="399">
        <v>22.3</v>
      </c>
      <c r="D26" s="398">
        <v>10189</v>
      </c>
      <c r="E26" s="399">
        <v>15.3</v>
      </c>
      <c r="F26" s="367">
        <v>1.5</v>
      </c>
      <c r="G26" s="398">
        <v>29656</v>
      </c>
      <c r="H26" s="399">
        <v>20.3</v>
      </c>
      <c r="I26" s="398">
        <v>46587</v>
      </c>
      <c r="J26" s="399">
        <v>17.100000000000001</v>
      </c>
      <c r="K26" s="367">
        <v>1.6</v>
      </c>
    </row>
    <row r="27" spans="1:11" s="18" customFormat="1" ht="9" customHeight="1">
      <c r="A27" s="338" t="s">
        <v>60</v>
      </c>
      <c r="B27" s="359">
        <v>2089</v>
      </c>
      <c r="C27" s="396">
        <v>20.8</v>
      </c>
      <c r="D27" s="398">
        <v>2892</v>
      </c>
      <c r="E27" s="396">
        <v>13.8</v>
      </c>
      <c r="F27" s="367">
        <v>1.4</v>
      </c>
      <c r="G27" s="398">
        <v>4079</v>
      </c>
      <c r="H27" s="396">
        <v>16.2</v>
      </c>
      <c r="I27" s="398">
        <v>6541</v>
      </c>
      <c r="J27" s="396">
        <v>12.3</v>
      </c>
      <c r="K27" s="367">
        <v>1.6</v>
      </c>
    </row>
    <row r="28" spans="1:11" s="18" customFormat="1" ht="9" customHeight="1">
      <c r="A28" s="338" t="s">
        <v>61</v>
      </c>
      <c r="B28" s="359">
        <v>769</v>
      </c>
      <c r="C28" s="395">
        <v>-0.4</v>
      </c>
      <c r="D28" s="398">
        <v>1507</v>
      </c>
      <c r="E28" s="395">
        <v>4</v>
      </c>
      <c r="F28" s="367">
        <v>2</v>
      </c>
      <c r="G28" s="398">
        <v>4111</v>
      </c>
      <c r="H28" s="395">
        <v>0.7</v>
      </c>
      <c r="I28" s="398">
        <v>8078</v>
      </c>
      <c r="J28" s="395">
        <v>1.7</v>
      </c>
      <c r="K28" s="367">
        <v>2</v>
      </c>
    </row>
    <row r="29" spans="1:11" s="18" customFormat="1" ht="9" customHeight="1">
      <c r="A29" s="338" t="s">
        <v>62</v>
      </c>
      <c r="B29" s="359">
        <v>705</v>
      </c>
      <c r="C29" s="367">
        <v>-4.7</v>
      </c>
      <c r="D29" s="398">
        <v>1565</v>
      </c>
      <c r="E29" s="367">
        <v>-4.0999999999999996</v>
      </c>
      <c r="F29" s="367">
        <v>2.2000000000000002</v>
      </c>
      <c r="G29" s="398">
        <v>4967</v>
      </c>
      <c r="H29" s="367">
        <v>13.8</v>
      </c>
      <c r="I29" s="398">
        <v>9881</v>
      </c>
      <c r="J29" s="367">
        <v>-3.2</v>
      </c>
      <c r="K29" s="367">
        <v>2</v>
      </c>
    </row>
    <row r="30" spans="1:11" s="18" customFormat="1" ht="9" customHeight="1">
      <c r="A30" s="338" t="s">
        <v>63</v>
      </c>
      <c r="B30" s="359">
        <v>149</v>
      </c>
      <c r="C30" s="367">
        <v>-22.4</v>
      </c>
      <c r="D30" s="398">
        <v>298</v>
      </c>
      <c r="E30" s="399">
        <v>-13.6</v>
      </c>
      <c r="F30" s="367">
        <v>2</v>
      </c>
      <c r="G30" s="398">
        <v>1027</v>
      </c>
      <c r="H30" s="367">
        <v>15.3</v>
      </c>
      <c r="I30" s="398">
        <v>2371</v>
      </c>
      <c r="J30" s="399">
        <v>24.9</v>
      </c>
      <c r="K30" s="367">
        <v>2.2999999999999998</v>
      </c>
    </row>
    <row r="31" spans="1:11" s="18" customFormat="1" ht="9" customHeight="1">
      <c r="A31" s="338" t="s">
        <v>64</v>
      </c>
      <c r="B31" s="359">
        <v>311</v>
      </c>
      <c r="C31" s="406">
        <v>50.2</v>
      </c>
      <c r="D31" s="398">
        <v>535</v>
      </c>
      <c r="E31" s="367">
        <v>47.4</v>
      </c>
      <c r="F31" s="367">
        <v>1.7</v>
      </c>
      <c r="G31" s="398">
        <v>1688</v>
      </c>
      <c r="H31" s="406">
        <v>28.7</v>
      </c>
      <c r="I31" s="398">
        <v>2775</v>
      </c>
      <c r="J31" s="367">
        <v>8.8000000000000007</v>
      </c>
      <c r="K31" s="367">
        <v>1.6</v>
      </c>
    </row>
    <row r="32" spans="1:11" s="18" customFormat="1" ht="9" customHeight="1">
      <c r="A32" s="338" t="s">
        <v>65</v>
      </c>
      <c r="B32" s="359">
        <v>80</v>
      </c>
      <c r="C32" s="395">
        <v>19.399999999999999</v>
      </c>
      <c r="D32" s="398">
        <v>155</v>
      </c>
      <c r="E32" s="395">
        <v>-17.600000000000001</v>
      </c>
      <c r="F32" s="367">
        <v>1.9</v>
      </c>
      <c r="G32" s="398">
        <v>475</v>
      </c>
      <c r="H32" s="395">
        <v>-17.2</v>
      </c>
      <c r="I32" s="398">
        <v>1167</v>
      </c>
      <c r="J32" s="395">
        <v>-22.8</v>
      </c>
      <c r="K32" s="367">
        <v>2.5</v>
      </c>
    </row>
    <row r="33" spans="1:11" s="18" customFormat="1" ht="9" customHeight="1">
      <c r="A33" s="338" t="s">
        <v>66</v>
      </c>
      <c r="B33" s="359">
        <v>4473</v>
      </c>
      <c r="C33" s="396">
        <v>25.8</v>
      </c>
      <c r="D33" s="398">
        <v>6090</v>
      </c>
      <c r="E33" s="396">
        <v>18.399999999999999</v>
      </c>
      <c r="F33" s="367">
        <v>1.4</v>
      </c>
      <c r="G33" s="398">
        <v>9783</v>
      </c>
      <c r="H33" s="396">
        <v>19.2</v>
      </c>
      <c r="I33" s="398">
        <v>14328</v>
      </c>
      <c r="J33" s="396">
        <v>15.7</v>
      </c>
      <c r="K33" s="367">
        <v>1.5</v>
      </c>
    </row>
    <row r="34" spans="1:11" s="18" customFormat="1" ht="9" customHeight="1">
      <c r="A34" s="338" t="s">
        <v>67</v>
      </c>
      <c r="B34" s="359">
        <v>1550</v>
      </c>
      <c r="C34" s="395">
        <v>-4.7</v>
      </c>
      <c r="D34" s="398">
        <v>2686</v>
      </c>
      <c r="E34" s="395">
        <v>-4.3</v>
      </c>
      <c r="F34" s="367">
        <v>1.7</v>
      </c>
      <c r="G34" s="398">
        <v>5585</v>
      </c>
      <c r="H34" s="395">
        <v>-3.1</v>
      </c>
      <c r="I34" s="398">
        <v>10244</v>
      </c>
      <c r="J34" s="395">
        <v>-1.8</v>
      </c>
      <c r="K34" s="367">
        <v>1.8</v>
      </c>
    </row>
    <row r="35" spans="1:11" s="18" customFormat="1" ht="9" customHeight="1">
      <c r="A35" s="338" t="s">
        <v>68</v>
      </c>
      <c r="B35" s="359">
        <v>49</v>
      </c>
      <c r="C35" s="382">
        <v>-48.4</v>
      </c>
      <c r="D35" s="398">
        <v>77</v>
      </c>
      <c r="E35" s="396">
        <v>-59</v>
      </c>
      <c r="F35" s="367">
        <v>1.6</v>
      </c>
      <c r="G35" s="398">
        <v>355</v>
      </c>
      <c r="H35" s="395">
        <v>6.3</v>
      </c>
      <c r="I35" s="398">
        <v>827</v>
      </c>
      <c r="J35" s="367">
        <v>10.3</v>
      </c>
      <c r="K35" s="367">
        <v>2.2999999999999998</v>
      </c>
    </row>
    <row r="36" spans="1:11" s="18" customFormat="1" ht="9" customHeight="1">
      <c r="A36" s="338" t="s">
        <v>69</v>
      </c>
      <c r="B36" s="359">
        <v>52</v>
      </c>
      <c r="C36" s="382">
        <v>116.7</v>
      </c>
      <c r="D36" s="398">
        <v>280</v>
      </c>
      <c r="E36" s="396">
        <v>409.1</v>
      </c>
      <c r="F36" s="367">
        <v>5.4</v>
      </c>
      <c r="G36" s="398">
        <v>270</v>
      </c>
      <c r="H36" s="382">
        <v>6.3</v>
      </c>
      <c r="I36" s="398">
        <v>1010</v>
      </c>
      <c r="J36" s="396">
        <v>29.7</v>
      </c>
      <c r="K36" s="367">
        <v>3.7</v>
      </c>
    </row>
    <row r="37" spans="1:11" s="18" customFormat="1" ht="9" customHeight="1">
      <c r="A37" s="338" t="s">
        <v>70</v>
      </c>
      <c r="B37" s="359">
        <v>1073</v>
      </c>
      <c r="C37" s="395">
        <v>21.7</v>
      </c>
      <c r="D37" s="398">
        <v>1930</v>
      </c>
      <c r="E37" s="395">
        <v>26.6</v>
      </c>
      <c r="F37" s="367">
        <v>1.8</v>
      </c>
      <c r="G37" s="398">
        <v>4832</v>
      </c>
      <c r="H37" s="395">
        <v>18.2</v>
      </c>
      <c r="I37" s="398">
        <v>9549</v>
      </c>
      <c r="J37" s="395">
        <v>19</v>
      </c>
      <c r="K37" s="367">
        <v>2</v>
      </c>
    </row>
    <row r="38" spans="1:11" s="18" customFormat="1" ht="9" customHeight="1">
      <c r="A38" s="338" t="s">
        <v>71</v>
      </c>
      <c r="B38" s="359">
        <v>250</v>
      </c>
      <c r="C38" s="395">
        <v>-13.5</v>
      </c>
      <c r="D38" s="398">
        <v>599</v>
      </c>
      <c r="E38" s="396">
        <v>5.6</v>
      </c>
      <c r="F38" s="367">
        <v>2.4</v>
      </c>
      <c r="G38" s="398">
        <v>1212</v>
      </c>
      <c r="H38" s="395">
        <v>-14</v>
      </c>
      <c r="I38" s="398">
        <v>3022</v>
      </c>
      <c r="J38" s="395">
        <v>-8.3000000000000007</v>
      </c>
      <c r="K38" s="367">
        <v>2.5</v>
      </c>
    </row>
    <row r="39" spans="1:11" s="18" customFormat="1" ht="9" customHeight="1">
      <c r="A39" s="338" t="s">
        <v>72</v>
      </c>
      <c r="B39" s="359">
        <v>460</v>
      </c>
      <c r="C39" s="396">
        <v>43.3</v>
      </c>
      <c r="D39" s="398">
        <v>876</v>
      </c>
      <c r="E39" s="395">
        <v>61.9</v>
      </c>
      <c r="F39" s="367">
        <v>1.9</v>
      </c>
      <c r="G39" s="398">
        <v>2805</v>
      </c>
      <c r="H39" s="395">
        <v>40</v>
      </c>
      <c r="I39" s="398">
        <v>5528</v>
      </c>
      <c r="J39" s="395">
        <v>49.8</v>
      </c>
      <c r="K39" s="367">
        <v>2</v>
      </c>
    </row>
    <row r="40" spans="1:11" s="18" customFormat="1" ht="9" customHeight="1">
      <c r="A40" s="338" t="s">
        <v>73</v>
      </c>
      <c r="B40" s="396" t="s">
        <v>35</v>
      </c>
      <c r="C40" s="396" t="s">
        <v>35</v>
      </c>
      <c r="D40" s="396" t="s">
        <v>35</v>
      </c>
      <c r="E40" s="396" t="s">
        <v>35</v>
      </c>
      <c r="F40" s="396" t="s">
        <v>35</v>
      </c>
      <c r="G40" s="396" t="s">
        <v>35</v>
      </c>
      <c r="H40" s="396" t="s">
        <v>35</v>
      </c>
      <c r="I40" s="396" t="s">
        <v>35</v>
      </c>
      <c r="J40" s="396" t="s">
        <v>35</v>
      </c>
      <c r="K40" s="396" t="s">
        <v>35</v>
      </c>
    </row>
    <row r="41" spans="1:11" s="18" customFormat="1" ht="9" customHeight="1">
      <c r="A41" s="338" t="s">
        <v>74</v>
      </c>
      <c r="B41" s="359">
        <v>118</v>
      </c>
      <c r="C41" s="395">
        <v>53.2</v>
      </c>
      <c r="D41" s="398">
        <v>271</v>
      </c>
      <c r="E41" s="395">
        <v>44.9</v>
      </c>
      <c r="F41" s="367">
        <v>2.2999999999999998</v>
      </c>
      <c r="G41" s="398">
        <v>718</v>
      </c>
      <c r="H41" s="395">
        <v>18.3</v>
      </c>
      <c r="I41" s="398">
        <v>1616</v>
      </c>
      <c r="J41" s="395">
        <v>-9.6</v>
      </c>
      <c r="K41" s="367">
        <v>2.2999999999999998</v>
      </c>
    </row>
    <row r="42" spans="1:11" s="18" customFormat="1" ht="9" customHeight="1">
      <c r="A42" s="338" t="s">
        <v>75</v>
      </c>
      <c r="B42" s="359">
        <v>1729</v>
      </c>
      <c r="C42" s="396">
        <v>-3.9</v>
      </c>
      <c r="D42" s="398">
        <v>2984</v>
      </c>
      <c r="E42" s="396">
        <v>-4.8</v>
      </c>
      <c r="F42" s="367">
        <v>1.7</v>
      </c>
      <c r="G42" s="398">
        <v>9393</v>
      </c>
      <c r="H42" s="396">
        <v>-0.6</v>
      </c>
      <c r="I42" s="398">
        <v>17026</v>
      </c>
      <c r="J42" s="396">
        <v>-4.4000000000000004</v>
      </c>
      <c r="K42" s="367">
        <v>1.8</v>
      </c>
    </row>
    <row r="43" spans="1:11" s="18" customFormat="1" ht="9" customHeight="1">
      <c r="A43" s="338" t="s">
        <v>76</v>
      </c>
      <c r="B43" s="359">
        <v>14</v>
      </c>
      <c r="C43" s="396">
        <v>16.7</v>
      </c>
      <c r="D43" s="398">
        <v>21</v>
      </c>
      <c r="E43" s="367">
        <v>40</v>
      </c>
      <c r="F43" s="367">
        <v>1.5</v>
      </c>
      <c r="G43" s="398">
        <v>80</v>
      </c>
      <c r="H43" s="396">
        <v>6.7</v>
      </c>
      <c r="I43" s="398">
        <v>212</v>
      </c>
      <c r="J43" s="396">
        <v>53.6</v>
      </c>
      <c r="K43" s="367">
        <v>2.7</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248</v>
      </c>
      <c r="C45" s="395">
        <v>-20</v>
      </c>
      <c r="D45" s="398">
        <v>490</v>
      </c>
      <c r="E45" s="395">
        <v>-27.8</v>
      </c>
      <c r="F45" s="367">
        <v>2</v>
      </c>
      <c r="G45" s="398">
        <v>1937</v>
      </c>
      <c r="H45" s="395">
        <v>-7.9</v>
      </c>
      <c r="I45" s="398">
        <v>3713</v>
      </c>
      <c r="J45" s="395">
        <v>-9.1999999999999993</v>
      </c>
      <c r="K45" s="367">
        <v>1.9</v>
      </c>
    </row>
    <row r="46" spans="1:11" s="18" customFormat="1" ht="9" customHeight="1">
      <c r="A46" s="338" t="s">
        <v>79</v>
      </c>
      <c r="B46" s="359">
        <v>216</v>
      </c>
      <c r="C46" s="396">
        <v>-8.1</v>
      </c>
      <c r="D46" s="398">
        <v>482</v>
      </c>
      <c r="E46" s="367">
        <v>-10.6</v>
      </c>
      <c r="F46" s="367">
        <v>2.2000000000000002</v>
      </c>
      <c r="G46" s="398">
        <v>1170</v>
      </c>
      <c r="H46" s="395">
        <v>12.1</v>
      </c>
      <c r="I46" s="398">
        <v>2978</v>
      </c>
      <c r="J46" s="367">
        <v>5.8</v>
      </c>
      <c r="K46" s="367">
        <v>2.5</v>
      </c>
    </row>
    <row r="47" spans="1:11" s="337" customFormat="1" ht="9" customHeight="1">
      <c r="A47" s="338" t="s">
        <v>80</v>
      </c>
      <c r="B47" s="359">
        <v>39</v>
      </c>
      <c r="C47" s="396">
        <v>-51.3</v>
      </c>
      <c r="D47" s="398">
        <v>90</v>
      </c>
      <c r="E47" s="396">
        <v>-32.299999999999997</v>
      </c>
      <c r="F47" s="367">
        <v>2.2999999999999998</v>
      </c>
      <c r="G47" s="398">
        <v>226</v>
      </c>
      <c r="H47" s="396">
        <v>-10.7</v>
      </c>
      <c r="I47" s="398">
        <v>525</v>
      </c>
      <c r="J47" s="395">
        <v>-8.9</v>
      </c>
      <c r="K47" s="367">
        <v>2.2999999999999998</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177</v>
      </c>
      <c r="C49" s="395">
        <v>14.2</v>
      </c>
      <c r="D49" s="398">
        <v>392</v>
      </c>
      <c r="E49" s="367">
        <v>-3.4</v>
      </c>
      <c r="F49" s="367">
        <v>2.2000000000000002</v>
      </c>
      <c r="G49" s="398">
        <v>944</v>
      </c>
      <c r="H49" s="395">
        <v>19.3</v>
      </c>
      <c r="I49" s="398">
        <v>2453</v>
      </c>
      <c r="J49" s="367">
        <v>9.6</v>
      </c>
      <c r="K49" s="367">
        <v>2.6</v>
      </c>
    </row>
    <row r="50" spans="1:11" s="337" customFormat="1" ht="9" customHeight="1">
      <c r="A50" s="338" t="s">
        <v>82</v>
      </c>
      <c r="B50" s="359">
        <v>1692</v>
      </c>
      <c r="C50" s="395">
        <v>31.3</v>
      </c>
      <c r="D50" s="398">
        <v>4146</v>
      </c>
      <c r="E50" s="395">
        <v>24.9</v>
      </c>
      <c r="F50" s="367">
        <v>2.5</v>
      </c>
      <c r="G50" s="398">
        <v>9033</v>
      </c>
      <c r="H50" s="395">
        <v>19.5</v>
      </c>
      <c r="I50" s="398">
        <v>20443</v>
      </c>
      <c r="J50" s="395">
        <v>12.8</v>
      </c>
      <c r="K50" s="367">
        <v>2.2999999999999998</v>
      </c>
    </row>
    <row r="51" spans="1:11" s="18" customFormat="1" ht="9" customHeight="1">
      <c r="A51" s="338" t="s">
        <v>83</v>
      </c>
      <c r="B51" s="359">
        <v>156</v>
      </c>
      <c r="C51" s="360">
        <v>-29.1</v>
      </c>
      <c r="D51" s="398">
        <v>643</v>
      </c>
      <c r="E51" s="395">
        <v>-20.6</v>
      </c>
      <c r="F51" s="367">
        <v>4.0999999999999996</v>
      </c>
      <c r="G51" s="398">
        <v>645</v>
      </c>
      <c r="H51" s="395">
        <v>-23.9</v>
      </c>
      <c r="I51" s="398">
        <v>2219</v>
      </c>
      <c r="J51" s="399">
        <v>-15.5</v>
      </c>
      <c r="K51" s="367">
        <v>3.4</v>
      </c>
    </row>
    <row r="52" spans="1:11" s="18" customFormat="1" ht="9" customHeight="1">
      <c r="A52" s="338" t="s">
        <v>107</v>
      </c>
      <c r="B52" s="359">
        <v>414</v>
      </c>
      <c r="C52" s="395">
        <v>87.3</v>
      </c>
      <c r="D52" s="398">
        <v>847</v>
      </c>
      <c r="E52" s="395">
        <v>72.2</v>
      </c>
      <c r="F52" s="367">
        <v>2</v>
      </c>
      <c r="G52" s="398">
        <v>2552</v>
      </c>
      <c r="H52" s="395">
        <v>83.1</v>
      </c>
      <c r="I52" s="398">
        <v>5397</v>
      </c>
      <c r="J52" s="367">
        <v>85.3</v>
      </c>
      <c r="K52" s="367">
        <v>2.1</v>
      </c>
    </row>
    <row r="53" spans="1:11" s="18" customFormat="1" ht="9" customHeight="1">
      <c r="A53" s="338" t="s">
        <v>84</v>
      </c>
      <c r="B53" s="359">
        <v>104</v>
      </c>
      <c r="C53" s="395">
        <v>4</v>
      </c>
      <c r="D53" s="398">
        <v>474</v>
      </c>
      <c r="E53" s="395">
        <v>150.80000000000001</v>
      </c>
      <c r="F53" s="367">
        <v>4.5999999999999996</v>
      </c>
      <c r="G53" s="398">
        <v>763</v>
      </c>
      <c r="H53" s="395">
        <v>27.4</v>
      </c>
      <c r="I53" s="398">
        <v>2218</v>
      </c>
      <c r="J53" s="395">
        <v>59.3</v>
      </c>
      <c r="K53" s="367">
        <v>2.9</v>
      </c>
    </row>
    <row r="54" spans="1:11" s="18" customFormat="1" ht="9" customHeight="1">
      <c r="A54" s="338" t="s">
        <v>85</v>
      </c>
      <c r="B54" s="359">
        <v>58</v>
      </c>
      <c r="C54" s="367">
        <v>5.5</v>
      </c>
      <c r="D54" s="398">
        <v>111</v>
      </c>
      <c r="E54" s="367">
        <v>-5.0999999999999996</v>
      </c>
      <c r="F54" s="367">
        <v>1.9</v>
      </c>
      <c r="G54" s="398">
        <v>397</v>
      </c>
      <c r="H54" s="367">
        <v>-5</v>
      </c>
      <c r="I54" s="398">
        <v>826</v>
      </c>
      <c r="J54" s="396">
        <v>-7</v>
      </c>
      <c r="K54" s="367">
        <v>2.1</v>
      </c>
    </row>
    <row r="55" spans="1:11" s="18" customFormat="1" ht="9" customHeight="1">
      <c r="A55" s="338" t="s">
        <v>86</v>
      </c>
      <c r="B55" s="359">
        <v>155</v>
      </c>
      <c r="C55" s="395">
        <v>30.3</v>
      </c>
      <c r="D55" s="398">
        <v>289</v>
      </c>
      <c r="E55" s="399">
        <v>2.1</v>
      </c>
      <c r="F55" s="367">
        <v>1.9</v>
      </c>
      <c r="G55" s="398">
        <v>802</v>
      </c>
      <c r="H55" s="395">
        <v>-0.5</v>
      </c>
      <c r="I55" s="398">
        <v>1733</v>
      </c>
      <c r="J55" s="399">
        <v>9.5</v>
      </c>
      <c r="K55" s="367">
        <v>2.2000000000000002</v>
      </c>
    </row>
    <row r="56" spans="1:11" s="18" customFormat="1" ht="9" customHeight="1">
      <c r="A56" s="338" t="s">
        <v>87</v>
      </c>
      <c r="B56" s="359">
        <v>56</v>
      </c>
      <c r="C56" s="367">
        <v>-30.9</v>
      </c>
      <c r="D56" s="398">
        <v>204</v>
      </c>
      <c r="E56" s="396">
        <v>20.7</v>
      </c>
      <c r="F56" s="367">
        <v>3.6</v>
      </c>
      <c r="G56" s="398">
        <v>486</v>
      </c>
      <c r="H56" s="396">
        <v>13</v>
      </c>
      <c r="I56" s="398">
        <v>1035</v>
      </c>
      <c r="J56" s="367">
        <v>10.199999999999999</v>
      </c>
      <c r="K56" s="367">
        <v>2.1</v>
      </c>
    </row>
    <row r="57" spans="1:11" s="18" customFormat="1" ht="9" customHeight="1">
      <c r="A57" s="338" t="s">
        <v>88</v>
      </c>
      <c r="B57" s="359">
        <v>178</v>
      </c>
      <c r="C57" s="367">
        <v>100</v>
      </c>
      <c r="D57" s="398">
        <v>267</v>
      </c>
      <c r="E57" s="396">
        <v>115.3</v>
      </c>
      <c r="F57" s="367">
        <v>1.5</v>
      </c>
      <c r="G57" s="398">
        <v>556</v>
      </c>
      <c r="H57" s="396">
        <v>-4</v>
      </c>
      <c r="I57" s="398">
        <v>894</v>
      </c>
      <c r="J57" s="396">
        <v>11.2</v>
      </c>
      <c r="K57" s="367">
        <v>1.6</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571</v>
      </c>
      <c r="C59" s="395">
        <v>41.3</v>
      </c>
      <c r="D59" s="398">
        <v>1311</v>
      </c>
      <c r="E59" s="395">
        <v>15.4</v>
      </c>
      <c r="F59" s="367">
        <v>2.2999999999999998</v>
      </c>
      <c r="G59" s="398">
        <v>2832</v>
      </c>
      <c r="H59" s="395">
        <v>13.8</v>
      </c>
      <c r="I59" s="398">
        <v>6121</v>
      </c>
      <c r="J59" s="395">
        <v>-12.3</v>
      </c>
      <c r="K59" s="367">
        <v>2.2000000000000002</v>
      </c>
    </row>
    <row r="60" spans="1:11" s="18" customFormat="1" ht="9" customHeight="1">
      <c r="A60" s="338" t="s">
        <v>90</v>
      </c>
      <c r="B60" s="359">
        <v>2620</v>
      </c>
      <c r="C60" s="396">
        <v>2.2999999999999998</v>
      </c>
      <c r="D60" s="398">
        <v>4881</v>
      </c>
      <c r="E60" s="395">
        <v>3.1</v>
      </c>
      <c r="F60" s="367">
        <v>1.9</v>
      </c>
      <c r="G60" s="398">
        <v>13058</v>
      </c>
      <c r="H60" s="395">
        <v>-1.4</v>
      </c>
      <c r="I60" s="398">
        <v>25886</v>
      </c>
      <c r="J60" s="395">
        <v>-1.5</v>
      </c>
      <c r="K60" s="367">
        <v>2</v>
      </c>
    </row>
    <row r="61" spans="1:11" s="18" customFormat="1" ht="9" customHeight="1">
      <c r="A61" s="338" t="s">
        <v>91</v>
      </c>
      <c r="B61" s="359">
        <v>147</v>
      </c>
      <c r="C61" s="396">
        <v>25.6</v>
      </c>
      <c r="D61" s="398">
        <v>368</v>
      </c>
      <c r="E61" s="395">
        <v>17.600000000000001</v>
      </c>
      <c r="F61" s="367">
        <v>2.5</v>
      </c>
      <c r="G61" s="398">
        <v>933</v>
      </c>
      <c r="H61" s="395">
        <v>5.4</v>
      </c>
      <c r="I61" s="398">
        <v>2273</v>
      </c>
      <c r="J61" s="395">
        <v>7.3</v>
      </c>
      <c r="K61" s="367">
        <v>2.4</v>
      </c>
    </row>
    <row r="62" spans="1:11" s="18" customFormat="1" ht="9" customHeight="1">
      <c r="A62" s="338" t="s">
        <v>92</v>
      </c>
      <c r="B62" s="359">
        <v>2062</v>
      </c>
      <c r="C62" s="396">
        <v>0.8</v>
      </c>
      <c r="D62" s="398">
        <v>3644</v>
      </c>
      <c r="E62" s="396">
        <v>1.3</v>
      </c>
      <c r="F62" s="367">
        <v>1.8</v>
      </c>
      <c r="G62" s="398">
        <v>9768</v>
      </c>
      <c r="H62" s="396">
        <v>-4.8</v>
      </c>
      <c r="I62" s="398">
        <v>18399</v>
      </c>
      <c r="J62" s="395">
        <v>-4.5999999999999996</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10</v>
      </c>
      <c r="C64" s="396">
        <v>-54.5</v>
      </c>
      <c r="D64" s="359">
        <v>15</v>
      </c>
      <c r="E64" s="382">
        <v>-82.1</v>
      </c>
      <c r="F64" s="367">
        <v>1.5</v>
      </c>
      <c r="G64" s="398">
        <v>88</v>
      </c>
      <c r="H64" s="396">
        <v>-17.8</v>
      </c>
      <c r="I64" s="398">
        <v>157</v>
      </c>
      <c r="J64" s="396">
        <v>-35.9</v>
      </c>
      <c r="K64" s="367">
        <v>1.8</v>
      </c>
    </row>
    <row r="65" spans="1:11" s="18" customFormat="1" ht="9" customHeight="1">
      <c r="A65" s="338" t="s">
        <v>94</v>
      </c>
      <c r="B65" s="359">
        <v>106</v>
      </c>
      <c r="C65" s="396">
        <v>-3.6</v>
      </c>
      <c r="D65" s="398">
        <v>238</v>
      </c>
      <c r="E65" s="382">
        <v>-4.8</v>
      </c>
      <c r="F65" s="367">
        <v>2.2000000000000002</v>
      </c>
      <c r="G65" s="398">
        <v>542</v>
      </c>
      <c r="H65" s="396">
        <v>6.3</v>
      </c>
      <c r="I65" s="398">
        <v>1203</v>
      </c>
      <c r="J65" s="382">
        <v>-2.7</v>
      </c>
      <c r="K65" s="367">
        <v>2.2000000000000002</v>
      </c>
    </row>
    <row r="66" spans="1:11" s="343" customFormat="1" ht="9" customHeight="1">
      <c r="A66" s="338" t="s">
        <v>95</v>
      </c>
      <c r="B66" s="359">
        <v>151</v>
      </c>
      <c r="C66" s="396">
        <v>24.8</v>
      </c>
      <c r="D66" s="398">
        <v>344</v>
      </c>
      <c r="E66" s="396">
        <v>79.2</v>
      </c>
      <c r="F66" s="367">
        <v>2.2999999999999998</v>
      </c>
      <c r="G66" s="398">
        <v>929</v>
      </c>
      <c r="H66" s="367">
        <v>28.1</v>
      </c>
      <c r="I66" s="398">
        <v>2211</v>
      </c>
      <c r="J66" s="367">
        <v>21.2</v>
      </c>
      <c r="K66" s="367">
        <v>2.4</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144</v>
      </c>
      <c r="C68" s="396">
        <v>-0.7</v>
      </c>
      <c r="D68" s="398">
        <v>272</v>
      </c>
      <c r="E68" s="382">
        <v>-9.3000000000000007</v>
      </c>
      <c r="F68" s="367">
        <v>1.9</v>
      </c>
      <c r="G68" s="398">
        <v>798</v>
      </c>
      <c r="H68" s="396">
        <v>5.3</v>
      </c>
      <c r="I68" s="398">
        <v>1643</v>
      </c>
      <c r="J68" s="382">
        <v>5.8</v>
      </c>
      <c r="K68" s="367">
        <v>2.1</v>
      </c>
    </row>
    <row r="69" spans="1:11" ht="9" customHeight="1">
      <c r="A69" s="338" t="s">
        <v>97</v>
      </c>
      <c r="B69" s="359">
        <v>225</v>
      </c>
      <c r="C69" s="396">
        <v>8.6999999999999993</v>
      </c>
      <c r="D69" s="398">
        <v>583</v>
      </c>
      <c r="E69" s="396">
        <v>26.7</v>
      </c>
      <c r="F69" s="367">
        <v>2.6</v>
      </c>
      <c r="G69" s="398">
        <v>927</v>
      </c>
      <c r="H69" s="396">
        <v>7.4</v>
      </c>
      <c r="I69" s="398">
        <v>2135</v>
      </c>
      <c r="J69" s="396">
        <v>0.5</v>
      </c>
      <c r="K69" s="367">
        <v>2.2999999999999998</v>
      </c>
    </row>
    <row r="70" spans="1:11" s="18" customFormat="1" ht="9" customHeight="1">
      <c r="A70" s="338" t="s">
        <v>98</v>
      </c>
      <c r="B70" s="359">
        <v>172</v>
      </c>
      <c r="C70" s="396">
        <v>9.6</v>
      </c>
      <c r="D70" s="398">
        <v>381</v>
      </c>
      <c r="E70" s="396">
        <v>2.1</v>
      </c>
      <c r="F70" s="367">
        <v>2.2000000000000002</v>
      </c>
      <c r="G70" s="398">
        <v>732</v>
      </c>
      <c r="H70" s="396">
        <v>6.1</v>
      </c>
      <c r="I70" s="398">
        <v>1572</v>
      </c>
      <c r="J70" s="396">
        <v>-3</v>
      </c>
      <c r="K70" s="367">
        <v>2.1</v>
      </c>
    </row>
    <row r="71" spans="1:11" ht="9" customHeight="1">
      <c r="A71" s="338" t="s">
        <v>99</v>
      </c>
      <c r="B71" s="359">
        <v>53</v>
      </c>
      <c r="C71" s="396">
        <v>6</v>
      </c>
      <c r="D71" s="398">
        <v>202</v>
      </c>
      <c r="E71" s="396">
        <v>132.19999999999999</v>
      </c>
      <c r="F71" s="367">
        <v>3.8</v>
      </c>
      <c r="G71" s="398">
        <v>195</v>
      </c>
      <c r="H71" s="396">
        <v>12.7</v>
      </c>
      <c r="I71" s="398">
        <v>563</v>
      </c>
      <c r="J71" s="395">
        <v>11.7</v>
      </c>
      <c r="K71" s="367">
        <v>2.9</v>
      </c>
    </row>
    <row r="72" spans="1:11" ht="9" customHeight="1">
      <c r="A72" s="338" t="s">
        <v>100</v>
      </c>
      <c r="B72" s="359">
        <v>221</v>
      </c>
      <c r="C72" s="395">
        <v>215.7</v>
      </c>
      <c r="D72" s="398">
        <v>296</v>
      </c>
      <c r="E72" s="367">
        <v>228.9</v>
      </c>
      <c r="F72" s="367">
        <v>1.3</v>
      </c>
      <c r="G72" s="398">
        <v>1339</v>
      </c>
      <c r="H72" s="395">
        <v>70.099999999999994</v>
      </c>
      <c r="I72" s="398">
        <v>2208</v>
      </c>
      <c r="J72" s="367">
        <v>59.4</v>
      </c>
      <c r="K72" s="367">
        <v>1.6</v>
      </c>
    </row>
    <row r="73" spans="1:11" ht="9" customHeight="1">
      <c r="A73" s="344" t="s">
        <v>37</v>
      </c>
      <c r="B73" s="141"/>
      <c r="C73" s="370"/>
      <c r="D73" s="141"/>
      <c r="E73" s="142"/>
      <c r="F73" s="142"/>
      <c r="G73" s="141"/>
      <c r="H73" s="142"/>
      <c r="I73" s="141"/>
      <c r="J73" s="146"/>
      <c r="K73" s="146"/>
    </row>
    <row r="74" spans="1:11" ht="20.100000000000001" customHeight="1">
      <c r="A74" s="553" t="s">
        <v>288</v>
      </c>
      <c r="B74" s="554"/>
      <c r="C74" s="554"/>
      <c r="D74" s="554"/>
      <c r="E74" s="554"/>
      <c r="F74" s="554"/>
      <c r="G74" s="554"/>
      <c r="H74" s="554"/>
      <c r="I74" s="554"/>
      <c r="J74" s="554"/>
      <c r="K74" s="554"/>
    </row>
    <row r="75" spans="1:11" ht="9.75" customHeight="1">
      <c r="A75" s="537"/>
      <c r="B75" s="538"/>
      <c r="C75" s="538"/>
      <c r="D75" s="538"/>
      <c r="E75" s="538"/>
      <c r="F75" s="538"/>
      <c r="G75" s="538"/>
      <c r="H75" s="538"/>
      <c r="I75" s="538"/>
      <c r="J75" s="538"/>
      <c r="K75" s="538"/>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9" t="s">
        <v>289</v>
      </c>
      <c r="B1" s="539"/>
      <c r="C1" s="539"/>
      <c r="D1" s="539"/>
      <c r="E1" s="539"/>
      <c r="F1" s="539"/>
      <c r="G1" s="539"/>
      <c r="H1" s="539"/>
      <c r="I1" s="539"/>
      <c r="J1" s="539"/>
      <c r="K1" s="539"/>
      <c r="L1" s="335" t="s">
        <v>28</v>
      </c>
    </row>
    <row r="2" spans="1:19" s="18" customFormat="1" ht="12.2" customHeight="1">
      <c r="A2" s="540" t="s">
        <v>287</v>
      </c>
      <c r="B2" s="542" t="s">
        <v>390</v>
      </c>
      <c r="C2" s="543"/>
      <c r="D2" s="543"/>
      <c r="E2" s="543"/>
      <c r="F2" s="544"/>
      <c r="G2" s="545" t="s">
        <v>393</v>
      </c>
      <c r="H2" s="546"/>
      <c r="I2" s="546"/>
      <c r="J2" s="546"/>
      <c r="K2" s="546"/>
      <c r="S2" s="354"/>
    </row>
    <row r="3" spans="1:19" s="18" customFormat="1" ht="12.2" customHeight="1">
      <c r="A3" s="541"/>
      <c r="B3" s="542" t="s">
        <v>2</v>
      </c>
      <c r="C3" s="544"/>
      <c r="D3" s="542" t="s">
        <v>3</v>
      </c>
      <c r="E3" s="543"/>
      <c r="F3" s="547" t="s">
        <v>386</v>
      </c>
      <c r="G3" s="542" t="s">
        <v>2</v>
      </c>
      <c r="H3" s="544"/>
      <c r="I3" s="542" t="s">
        <v>3</v>
      </c>
      <c r="J3" s="543"/>
      <c r="K3" s="547" t="s">
        <v>386</v>
      </c>
      <c r="S3" s="354"/>
    </row>
    <row r="4" spans="1:19" s="18" customFormat="1" ht="48.2" customHeight="1">
      <c r="A4" s="541"/>
      <c r="B4" s="549" t="s">
        <v>0</v>
      </c>
      <c r="C4" s="186" t="s">
        <v>101</v>
      </c>
      <c r="D4" s="551" t="s">
        <v>0</v>
      </c>
      <c r="E4" s="186" t="s">
        <v>102</v>
      </c>
      <c r="F4" s="548"/>
      <c r="G4" s="551" t="s">
        <v>0</v>
      </c>
      <c r="H4" s="186" t="s">
        <v>101</v>
      </c>
      <c r="I4" s="551" t="s">
        <v>0</v>
      </c>
      <c r="J4" s="186" t="s">
        <v>101</v>
      </c>
      <c r="K4" s="548"/>
      <c r="S4" s="354"/>
    </row>
    <row r="5" spans="1:19" s="18" customFormat="1" ht="12.2" customHeight="1">
      <c r="A5" s="555"/>
      <c r="B5" s="557"/>
      <c r="C5" s="193" t="s">
        <v>24</v>
      </c>
      <c r="D5" s="552"/>
      <c r="E5" s="194" t="s">
        <v>24</v>
      </c>
      <c r="F5" s="193" t="s">
        <v>1</v>
      </c>
      <c r="G5" s="552"/>
      <c r="H5" s="193" t="s">
        <v>24</v>
      </c>
      <c r="I5" s="552"/>
      <c r="J5" s="194" t="s">
        <v>24</v>
      </c>
      <c r="K5" s="345" t="s">
        <v>1</v>
      </c>
    </row>
    <row r="6" spans="1:19" s="337" customFormat="1" ht="24.95" customHeight="1">
      <c r="A6" s="336" t="s">
        <v>112</v>
      </c>
      <c r="B6" s="140">
        <v>23591</v>
      </c>
      <c r="C6" s="395">
        <v>-8.6999999999999993</v>
      </c>
      <c r="D6" s="140">
        <v>42708</v>
      </c>
      <c r="E6" s="146">
        <v>-6.7</v>
      </c>
      <c r="F6" s="145">
        <v>1.8</v>
      </c>
      <c r="G6" s="140">
        <v>131579</v>
      </c>
      <c r="H6" s="146">
        <v>-8.4</v>
      </c>
      <c r="I6" s="140">
        <v>242806</v>
      </c>
      <c r="J6" s="145">
        <v>-6.2</v>
      </c>
      <c r="K6" s="145">
        <v>1.8</v>
      </c>
      <c r="L6" s="346"/>
      <c r="M6" s="346"/>
    </row>
    <row r="7" spans="1:19" s="337" customFormat="1" ht="9" customHeight="1">
      <c r="A7" s="338" t="s">
        <v>109</v>
      </c>
      <c r="B7" s="141">
        <v>20977</v>
      </c>
      <c r="C7" s="396">
        <v>-8.6</v>
      </c>
      <c r="D7" s="141">
        <v>37373</v>
      </c>
      <c r="E7" s="146">
        <v>-8</v>
      </c>
      <c r="F7" s="146">
        <v>1.8</v>
      </c>
      <c r="G7" s="141">
        <v>119453</v>
      </c>
      <c r="H7" s="146">
        <v>-8.5</v>
      </c>
      <c r="I7" s="141">
        <v>216651</v>
      </c>
      <c r="J7" s="146">
        <v>-6.8</v>
      </c>
      <c r="K7" s="146">
        <v>1.8</v>
      </c>
      <c r="L7" s="347"/>
      <c r="M7" s="347"/>
    </row>
    <row r="8" spans="1:19" s="18" customFormat="1" ht="9" customHeight="1">
      <c r="A8" s="338" t="s">
        <v>110</v>
      </c>
      <c r="B8" s="143">
        <v>2614</v>
      </c>
      <c r="C8" s="146">
        <v>-9.5</v>
      </c>
      <c r="D8" s="143">
        <v>5335</v>
      </c>
      <c r="E8" s="146">
        <v>3.3</v>
      </c>
      <c r="F8" s="144">
        <v>2</v>
      </c>
      <c r="G8" s="143">
        <v>12126</v>
      </c>
      <c r="H8" s="144">
        <v>-7.8</v>
      </c>
      <c r="I8" s="143">
        <v>26155</v>
      </c>
      <c r="J8" s="144">
        <v>-0.6</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2262</v>
      </c>
      <c r="C10" s="360">
        <v>-5.3</v>
      </c>
      <c r="D10" s="359">
        <v>4527</v>
      </c>
      <c r="E10" s="360">
        <v>7.5</v>
      </c>
      <c r="F10" s="360">
        <v>2</v>
      </c>
      <c r="G10" s="359">
        <v>10055</v>
      </c>
      <c r="H10" s="360">
        <v>-0.7</v>
      </c>
      <c r="I10" s="359">
        <v>21016</v>
      </c>
      <c r="J10" s="360">
        <v>5.0999999999999996</v>
      </c>
      <c r="K10" s="360">
        <v>2.1</v>
      </c>
      <c r="L10" s="348"/>
      <c r="M10" s="348"/>
    </row>
    <row r="11" spans="1:19" s="18" customFormat="1" ht="8.4499999999999993" customHeight="1">
      <c r="A11" s="175" t="s">
        <v>44</v>
      </c>
      <c r="B11" s="359">
        <v>75</v>
      </c>
      <c r="C11" s="396">
        <v>-11.8</v>
      </c>
      <c r="D11" s="359">
        <v>133</v>
      </c>
      <c r="E11" s="382">
        <v>11.8</v>
      </c>
      <c r="F11" s="360">
        <v>1.8</v>
      </c>
      <c r="G11" s="359">
        <v>295</v>
      </c>
      <c r="H11" s="360">
        <v>-11.7</v>
      </c>
      <c r="I11" s="359">
        <v>575</v>
      </c>
      <c r="J11" s="382">
        <v>11.4</v>
      </c>
      <c r="K11" s="360">
        <v>1.9</v>
      </c>
      <c r="L11" s="349"/>
      <c r="M11" s="349"/>
    </row>
    <row r="12" spans="1:19" s="337" customFormat="1" ht="8.4499999999999993" customHeight="1">
      <c r="A12" s="175" t="s">
        <v>45</v>
      </c>
      <c r="B12" s="359">
        <v>22</v>
      </c>
      <c r="C12" s="360">
        <v>-35.299999999999997</v>
      </c>
      <c r="D12" s="359">
        <v>22</v>
      </c>
      <c r="E12" s="360">
        <v>-51.1</v>
      </c>
      <c r="F12" s="360">
        <v>1</v>
      </c>
      <c r="G12" s="359">
        <v>161</v>
      </c>
      <c r="H12" s="360">
        <v>-3.6</v>
      </c>
      <c r="I12" s="359">
        <v>204</v>
      </c>
      <c r="J12" s="360">
        <v>-8.1</v>
      </c>
      <c r="K12" s="360">
        <v>1.3</v>
      </c>
      <c r="L12" s="350"/>
      <c r="M12" s="350"/>
    </row>
    <row r="13" spans="1:19" s="18" customFormat="1" ht="9" customHeight="1">
      <c r="A13" s="175" t="s">
        <v>46</v>
      </c>
      <c r="B13" s="359">
        <v>272</v>
      </c>
      <c r="C13" s="396">
        <v>-8.6999999999999993</v>
      </c>
      <c r="D13" s="359">
        <v>416</v>
      </c>
      <c r="E13" s="360">
        <v>-10.7</v>
      </c>
      <c r="F13" s="360">
        <v>1.5</v>
      </c>
      <c r="G13" s="359">
        <v>1185</v>
      </c>
      <c r="H13" s="360">
        <v>10.4</v>
      </c>
      <c r="I13" s="359">
        <v>2153</v>
      </c>
      <c r="J13" s="360">
        <v>2.6</v>
      </c>
      <c r="K13" s="360">
        <v>1.8</v>
      </c>
      <c r="L13" s="347"/>
      <c r="M13" s="347"/>
    </row>
    <row r="14" spans="1:19" s="18" customFormat="1" ht="9" customHeight="1">
      <c r="A14" s="175" t="s">
        <v>47</v>
      </c>
      <c r="B14" s="442">
        <v>4</v>
      </c>
      <c r="C14" s="360">
        <v>-42.9</v>
      </c>
      <c r="D14" s="359">
        <v>7</v>
      </c>
      <c r="E14" s="360">
        <v>-41.7</v>
      </c>
      <c r="F14" s="360">
        <v>1.8</v>
      </c>
      <c r="G14" s="359">
        <v>21</v>
      </c>
      <c r="H14" s="360">
        <v>-46.2</v>
      </c>
      <c r="I14" s="359">
        <v>36</v>
      </c>
      <c r="J14" s="360">
        <v>-43.8</v>
      </c>
      <c r="K14" s="360">
        <v>1.7</v>
      </c>
      <c r="L14" s="347"/>
      <c r="M14" s="347"/>
    </row>
    <row r="15" spans="1:19" s="18" customFormat="1" ht="9" customHeight="1">
      <c r="A15" s="175" t="s">
        <v>48</v>
      </c>
      <c r="B15" s="359">
        <v>34</v>
      </c>
      <c r="C15" s="396">
        <v>209.1</v>
      </c>
      <c r="D15" s="359">
        <v>75</v>
      </c>
      <c r="E15" s="364">
        <v>188.5</v>
      </c>
      <c r="F15" s="360">
        <v>2.2000000000000002</v>
      </c>
      <c r="G15" s="359">
        <v>153</v>
      </c>
      <c r="H15" s="360">
        <v>37.799999999999997</v>
      </c>
      <c r="I15" s="359">
        <v>663</v>
      </c>
      <c r="J15" s="360">
        <v>138.5</v>
      </c>
      <c r="K15" s="360">
        <v>4.3</v>
      </c>
      <c r="L15" s="347"/>
      <c r="M15" s="347"/>
    </row>
    <row r="16" spans="1:19" s="18" customFormat="1" ht="9" customHeight="1">
      <c r="A16" s="175" t="s">
        <v>49</v>
      </c>
      <c r="B16" s="359">
        <v>88</v>
      </c>
      <c r="C16" s="396">
        <v>6</v>
      </c>
      <c r="D16" s="359">
        <v>178</v>
      </c>
      <c r="E16" s="364">
        <v>29</v>
      </c>
      <c r="F16" s="360">
        <v>2</v>
      </c>
      <c r="G16" s="359">
        <v>290</v>
      </c>
      <c r="H16" s="360">
        <v>-6.8</v>
      </c>
      <c r="I16" s="359">
        <v>613</v>
      </c>
      <c r="J16" s="360">
        <v>-1.9</v>
      </c>
      <c r="K16" s="360">
        <v>2.1</v>
      </c>
      <c r="L16" s="347"/>
      <c r="M16" s="347"/>
    </row>
    <row r="17" spans="1:13" s="18" customFormat="1" ht="9" customHeight="1">
      <c r="A17" s="175" t="s">
        <v>50</v>
      </c>
      <c r="B17" s="359">
        <v>17</v>
      </c>
      <c r="C17" s="360">
        <v>-62.2</v>
      </c>
      <c r="D17" s="359">
        <v>20</v>
      </c>
      <c r="E17" s="360">
        <v>-82.5</v>
      </c>
      <c r="F17" s="360">
        <v>1.2</v>
      </c>
      <c r="G17" s="359">
        <v>99</v>
      </c>
      <c r="H17" s="360">
        <v>-49.7</v>
      </c>
      <c r="I17" s="359">
        <v>141</v>
      </c>
      <c r="J17" s="360">
        <v>-72.3</v>
      </c>
      <c r="K17" s="360">
        <v>1.4</v>
      </c>
      <c r="L17" s="347"/>
      <c r="M17" s="347"/>
    </row>
    <row r="18" spans="1:13" s="18" customFormat="1" ht="9" customHeight="1">
      <c r="A18" s="175" t="s">
        <v>51</v>
      </c>
      <c r="B18" s="359">
        <v>7</v>
      </c>
      <c r="C18" s="360">
        <v>-75.900000000000006</v>
      </c>
      <c r="D18" s="359">
        <v>16</v>
      </c>
      <c r="E18" s="360">
        <v>-75</v>
      </c>
      <c r="F18" s="360">
        <v>2.2999999999999998</v>
      </c>
      <c r="G18" s="359">
        <v>45</v>
      </c>
      <c r="H18" s="360">
        <v>2.2999999999999998</v>
      </c>
      <c r="I18" s="359">
        <v>81</v>
      </c>
      <c r="J18" s="360">
        <v>-24.3</v>
      </c>
      <c r="K18" s="360">
        <v>1.8</v>
      </c>
      <c r="L18" s="347"/>
      <c r="M18" s="347"/>
    </row>
    <row r="19" spans="1:13" s="18" customFormat="1" ht="9" customHeight="1">
      <c r="A19" s="175" t="s">
        <v>52</v>
      </c>
      <c r="B19" s="359">
        <v>0</v>
      </c>
      <c r="C19" s="359">
        <v>0</v>
      </c>
      <c r="D19" s="359">
        <v>0</v>
      </c>
      <c r="E19" s="359">
        <v>0</v>
      </c>
      <c r="F19" s="360" t="s">
        <v>35</v>
      </c>
      <c r="G19" s="359">
        <v>19</v>
      </c>
      <c r="H19" s="360">
        <v>111.1</v>
      </c>
      <c r="I19" s="359">
        <v>30</v>
      </c>
      <c r="J19" s="360">
        <v>150</v>
      </c>
      <c r="K19" s="360">
        <v>1.6</v>
      </c>
      <c r="L19" s="347"/>
      <c r="M19" s="347"/>
    </row>
    <row r="20" spans="1:13" s="18" customFormat="1" ht="9" customHeight="1">
      <c r="A20" s="175" t="s">
        <v>53</v>
      </c>
      <c r="B20" s="359">
        <v>67</v>
      </c>
      <c r="C20" s="396">
        <v>-19.3</v>
      </c>
      <c r="D20" s="359">
        <v>156</v>
      </c>
      <c r="E20" s="396">
        <v>-49.4</v>
      </c>
      <c r="F20" s="395">
        <v>2.2999999999999998</v>
      </c>
      <c r="G20" s="359">
        <v>336</v>
      </c>
      <c r="H20" s="360">
        <v>-5.4</v>
      </c>
      <c r="I20" s="359">
        <v>772</v>
      </c>
      <c r="J20" s="360">
        <v>-22.8</v>
      </c>
      <c r="K20" s="360">
        <v>2.2999999999999998</v>
      </c>
      <c r="L20" s="347"/>
      <c r="M20" s="347"/>
    </row>
    <row r="21" spans="1:13" s="18" customFormat="1" ht="9" customHeight="1">
      <c r="A21" s="175" t="s">
        <v>54</v>
      </c>
      <c r="B21" s="359">
        <v>6</v>
      </c>
      <c r="C21" s="360">
        <v>-45.5</v>
      </c>
      <c r="D21" s="359">
        <v>8</v>
      </c>
      <c r="E21" s="360">
        <v>-38.5</v>
      </c>
      <c r="F21" s="360">
        <v>1.3</v>
      </c>
      <c r="G21" s="359">
        <v>55</v>
      </c>
      <c r="H21" s="360">
        <v>-12.7</v>
      </c>
      <c r="I21" s="359">
        <v>109</v>
      </c>
      <c r="J21" s="360">
        <v>1.9</v>
      </c>
      <c r="K21" s="360">
        <v>2</v>
      </c>
      <c r="L21" s="347"/>
      <c r="M21" s="347"/>
    </row>
    <row r="22" spans="1:13" s="18" customFormat="1" ht="9" customHeight="1">
      <c r="A22" s="175" t="s">
        <v>55</v>
      </c>
      <c r="B22" s="359">
        <v>2</v>
      </c>
      <c r="C22" s="396">
        <v>-75</v>
      </c>
      <c r="D22" s="359">
        <v>4</v>
      </c>
      <c r="E22" s="396">
        <v>-60</v>
      </c>
      <c r="F22" s="360">
        <v>2</v>
      </c>
      <c r="G22" s="359">
        <v>49</v>
      </c>
      <c r="H22" s="360">
        <v>40</v>
      </c>
      <c r="I22" s="359">
        <v>167</v>
      </c>
      <c r="J22" s="360">
        <v>83.5</v>
      </c>
      <c r="K22" s="360">
        <v>3.4</v>
      </c>
      <c r="L22" s="347"/>
      <c r="M22" s="347"/>
    </row>
    <row r="23" spans="1:13" s="18" customFormat="1" ht="9" customHeight="1">
      <c r="A23" s="175" t="s">
        <v>56</v>
      </c>
      <c r="B23" s="359">
        <v>13</v>
      </c>
      <c r="C23" s="360">
        <v>116.7</v>
      </c>
      <c r="D23" s="359">
        <v>28</v>
      </c>
      <c r="E23" s="360">
        <v>211.1</v>
      </c>
      <c r="F23" s="360">
        <v>2.2000000000000002</v>
      </c>
      <c r="G23" s="359">
        <v>92</v>
      </c>
      <c r="H23" s="360">
        <v>19.5</v>
      </c>
      <c r="I23" s="359">
        <v>160</v>
      </c>
      <c r="J23" s="360">
        <v>-13.5</v>
      </c>
      <c r="K23" s="360">
        <v>1.7</v>
      </c>
      <c r="L23" s="347"/>
      <c r="M23" s="347"/>
    </row>
    <row r="24" spans="1:13" s="18" customFormat="1" ht="9" customHeight="1">
      <c r="A24" s="175" t="s">
        <v>57</v>
      </c>
      <c r="B24" s="359">
        <v>47</v>
      </c>
      <c r="C24" s="359">
        <v>0</v>
      </c>
      <c r="D24" s="359">
        <v>61</v>
      </c>
      <c r="E24" s="396">
        <v>-19.7</v>
      </c>
      <c r="F24" s="360">
        <v>1.3</v>
      </c>
      <c r="G24" s="359">
        <v>131</v>
      </c>
      <c r="H24" s="360">
        <v>-0.8</v>
      </c>
      <c r="I24" s="359">
        <v>157</v>
      </c>
      <c r="J24" s="360">
        <v>-14.7</v>
      </c>
      <c r="K24" s="360">
        <v>1.2</v>
      </c>
      <c r="L24" s="347"/>
      <c r="M24" s="347"/>
    </row>
    <row r="25" spans="1:13" s="18" customFormat="1" ht="9" customHeight="1">
      <c r="A25" s="175" t="s">
        <v>58</v>
      </c>
      <c r="B25" s="359">
        <v>0</v>
      </c>
      <c r="C25" s="359">
        <v>0</v>
      </c>
      <c r="D25" s="359">
        <v>0</v>
      </c>
      <c r="E25" s="359">
        <v>0</v>
      </c>
      <c r="F25" s="360" t="s">
        <v>35</v>
      </c>
      <c r="G25" s="359">
        <v>5</v>
      </c>
      <c r="H25" s="360">
        <v>-58.3</v>
      </c>
      <c r="I25" s="359">
        <v>8</v>
      </c>
      <c r="J25" s="360">
        <v>-46.7</v>
      </c>
      <c r="K25" s="360">
        <v>1.6</v>
      </c>
      <c r="L25" s="347"/>
      <c r="M25" s="347"/>
    </row>
    <row r="26" spans="1:13" s="18" customFormat="1" ht="9" customHeight="1">
      <c r="A26" s="175" t="s">
        <v>59</v>
      </c>
      <c r="B26" s="435">
        <v>310</v>
      </c>
      <c r="C26" s="396">
        <v>-26.7</v>
      </c>
      <c r="D26" s="435">
        <v>501</v>
      </c>
      <c r="E26" s="396">
        <v>-14.1</v>
      </c>
      <c r="F26" s="397">
        <v>1.6</v>
      </c>
      <c r="G26" s="359">
        <v>1928</v>
      </c>
      <c r="H26" s="360">
        <v>-1.1000000000000001</v>
      </c>
      <c r="I26" s="359">
        <v>3828</v>
      </c>
      <c r="J26" s="360">
        <v>16.100000000000001</v>
      </c>
      <c r="K26" s="360">
        <v>2</v>
      </c>
      <c r="L26" s="347"/>
      <c r="M26" s="347"/>
    </row>
    <row r="27" spans="1:13" s="18" customFormat="1" ht="9" customHeight="1">
      <c r="A27" s="175" t="s">
        <v>60</v>
      </c>
      <c r="B27" s="359">
        <v>96</v>
      </c>
      <c r="C27" s="396">
        <v>100</v>
      </c>
      <c r="D27" s="359">
        <v>134</v>
      </c>
      <c r="E27" s="360">
        <v>131</v>
      </c>
      <c r="F27" s="360">
        <v>1.4</v>
      </c>
      <c r="G27" s="359">
        <v>319</v>
      </c>
      <c r="H27" s="360">
        <v>18.100000000000001</v>
      </c>
      <c r="I27" s="359">
        <v>728</v>
      </c>
      <c r="J27" s="360">
        <v>8</v>
      </c>
      <c r="K27" s="360">
        <v>2.2999999999999998</v>
      </c>
      <c r="L27" s="347"/>
      <c r="M27" s="347"/>
    </row>
    <row r="28" spans="1:13" s="18" customFormat="1" ht="9" customHeight="1">
      <c r="A28" s="175" t="s">
        <v>61</v>
      </c>
      <c r="B28" s="359">
        <v>172</v>
      </c>
      <c r="C28" s="396">
        <v>0.6</v>
      </c>
      <c r="D28" s="359">
        <v>313</v>
      </c>
      <c r="E28" s="396">
        <v>22.3</v>
      </c>
      <c r="F28" s="360">
        <v>1.8</v>
      </c>
      <c r="G28" s="359">
        <v>627</v>
      </c>
      <c r="H28" s="360">
        <v>-3.5</v>
      </c>
      <c r="I28" s="359">
        <v>1065</v>
      </c>
      <c r="J28" s="360">
        <v>1.5</v>
      </c>
      <c r="K28" s="360">
        <v>1.7</v>
      </c>
      <c r="L28" s="347"/>
      <c r="M28" s="347"/>
    </row>
    <row r="29" spans="1:13" s="18" customFormat="1" ht="9" customHeight="1">
      <c r="A29" s="175" t="s">
        <v>62</v>
      </c>
      <c r="B29" s="359">
        <v>133</v>
      </c>
      <c r="C29" s="396">
        <v>62.2</v>
      </c>
      <c r="D29" s="359">
        <v>353</v>
      </c>
      <c r="E29" s="396">
        <v>72.2</v>
      </c>
      <c r="F29" s="360">
        <v>2.7</v>
      </c>
      <c r="G29" s="359">
        <v>788</v>
      </c>
      <c r="H29" s="360">
        <v>-2.4</v>
      </c>
      <c r="I29" s="359">
        <v>1755</v>
      </c>
      <c r="J29" s="360">
        <v>-0.7</v>
      </c>
      <c r="K29" s="360">
        <v>2.2000000000000002</v>
      </c>
      <c r="L29" s="347"/>
      <c r="M29" s="347"/>
    </row>
    <row r="30" spans="1:13" s="18" customFormat="1" ht="9" customHeight="1">
      <c r="A30" s="175" t="s">
        <v>63</v>
      </c>
      <c r="B30" s="359">
        <v>58</v>
      </c>
      <c r="C30" s="360">
        <v>262.5</v>
      </c>
      <c r="D30" s="359">
        <v>567</v>
      </c>
      <c r="E30" s="452" t="s">
        <v>298</v>
      </c>
      <c r="F30" s="360">
        <v>9.8000000000000007</v>
      </c>
      <c r="G30" s="359">
        <v>155</v>
      </c>
      <c r="H30" s="360">
        <v>37.200000000000003</v>
      </c>
      <c r="I30" s="359">
        <v>900</v>
      </c>
      <c r="J30" s="360">
        <v>283</v>
      </c>
      <c r="K30" s="360">
        <v>5.8</v>
      </c>
      <c r="L30" s="347"/>
      <c r="M30" s="347"/>
    </row>
    <row r="31" spans="1:13" s="18" customFormat="1" ht="9" customHeight="1">
      <c r="A31" s="175" t="s">
        <v>64</v>
      </c>
      <c r="B31" s="359">
        <v>30</v>
      </c>
      <c r="C31" s="360">
        <v>-14.3</v>
      </c>
      <c r="D31" s="359">
        <v>47</v>
      </c>
      <c r="E31" s="360">
        <v>-13</v>
      </c>
      <c r="F31" s="360">
        <v>1.6</v>
      </c>
      <c r="G31" s="359">
        <v>156</v>
      </c>
      <c r="H31" s="360">
        <v>-0.6</v>
      </c>
      <c r="I31" s="359">
        <v>259</v>
      </c>
      <c r="J31" s="360">
        <v>-39.9</v>
      </c>
      <c r="K31" s="360">
        <v>1.7</v>
      </c>
      <c r="L31" s="347"/>
      <c r="M31" s="347"/>
    </row>
    <row r="32" spans="1:13" s="18" customFormat="1" ht="9" customHeight="1">
      <c r="A32" s="175" t="s">
        <v>65</v>
      </c>
      <c r="B32" s="359">
        <v>8</v>
      </c>
      <c r="C32" s="360">
        <v>-50</v>
      </c>
      <c r="D32" s="359">
        <v>8</v>
      </c>
      <c r="E32" s="360">
        <v>-65.2</v>
      </c>
      <c r="F32" s="360">
        <v>1</v>
      </c>
      <c r="G32" s="359">
        <v>61</v>
      </c>
      <c r="H32" s="360">
        <v>-26.5</v>
      </c>
      <c r="I32" s="359">
        <v>87</v>
      </c>
      <c r="J32" s="360">
        <v>-63.4</v>
      </c>
      <c r="K32" s="360">
        <v>1.4</v>
      </c>
      <c r="L32" s="347"/>
      <c r="M32" s="347"/>
    </row>
    <row r="33" spans="1:13" s="18" customFormat="1" ht="9" customHeight="1">
      <c r="A33" s="175" t="s">
        <v>66</v>
      </c>
      <c r="B33" s="359">
        <v>127</v>
      </c>
      <c r="C33" s="360">
        <v>62.8</v>
      </c>
      <c r="D33" s="359">
        <v>184</v>
      </c>
      <c r="E33" s="360">
        <v>57.3</v>
      </c>
      <c r="F33" s="360">
        <v>1.4</v>
      </c>
      <c r="G33" s="359">
        <v>313</v>
      </c>
      <c r="H33" s="360">
        <v>6.5</v>
      </c>
      <c r="I33" s="359">
        <v>508</v>
      </c>
      <c r="J33" s="360">
        <v>10.7</v>
      </c>
      <c r="K33" s="360">
        <v>1.6</v>
      </c>
      <c r="L33" s="347"/>
      <c r="M33" s="347"/>
    </row>
    <row r="34" spans="1:13" s="18" customFormat="1" ht="9" customHeight="1">
      <c r="A34" s="175" t="s">
        <v>67</v>
      </c>
      <c r="B34" s="359">
        <v>375</v>
      </c>
      <c r="C34" s="364">
        <v>-14.4</v>
      </c>
      <c r="D34" s="359">
        <v>599</v>
      </c>
      <c r="E34" s="360">
        <v>-17.399999999999999</v>
      </c>
      <c r="F34" s="360">
        <v>1.6</v>
      </c>
      <c r="G34" s="359">
        <v>1033</v>
      </c>
      <c r="H34" s="360">
        <v>-18.399999999999999</v>
      </c>
      <c r="I34" s="359">
        <v>1827</v>
      </c>
      <c r="J34" s="360">
        <v>-12.2</v>
      </c>
      <c r="K34" s="360">
        <v>1.8</v>
      </c>
      <c r="L34" s="347"/>
      <c r="M34" s="347"/>
    </row>
    <row r="35" spans="1:13" s="18" customFormat="1" ht="9" customHeight="1">
      <c r="A35" s="175" t="s">
        <v>68</v>
      </c>
      <c r="B35" s="359">
        <v>0</v>
      </c>
      <c r="C35" s="359">
        <v>0</v>
      </c>
      <c r="D35" s="359">
        <v>0</v>
      </c>
      <c r="E35" s="359">
        <v>0</v>
      </c>
      <c r="F35" s="360" t="s">
        <v>35</v>
      </c>
      <c r="G35" s="359">
        <v>24</v>
      </c>
      <c r="H35" s="360">
        <v>-20</v>
      </c>
      <c r="I35" s="359">
        <v>70</v>
      </c>
      <c r="J35" s="396">
        <v>55.6</v>
      </c>
      <c r="K35" s="360">
        <v>2.9</v>
      </c>
      <c r="L35" s="347"/>
      <c r="M35" s="347"/>
    </row>
    <row r="36" spans="1:13" s="18" customFormat="1" ht="9" customHeight="1">
      <c r="A36" s="175" t="s">
        <v>69</v>
      </c>
      <c r="B36" s="359">
        <v>13</v>
      </c>
      <c r="C36" s="360">
        <v>-7.1</v>
      </c>
      <c r="D36" s="359">
        <v>16</v>
      </c>
      <c r="E36" s="360">
        <v>-81.8</v>
      </c>
      <c r="F36" s="395">
        <v>1.2</v>
      </c>
      <c r="G36" s="359">
        <v>30</v>
      </c>
      <c r="H36" s="360">
        <v>-9.1</v>
      </c>
      <c r="I36" s="359">
        <v>37</v>
      </c>
      <c r="J36" s="360">
        <v>-68.599999999999994</v>
      </c>
      <c r="K36" s="360">
        <v>1.2</v>
      </c>
      <c r="L36" s="347"/>
      <c r="M36" s="347"/>
    </row>
    <row r="37" spans="1:13" s="18" customFormat="1" ht="9" customHeight="1">
      <c r="A37" s="175" t="s">
        <v>70</v>
      </c>
      <c r="B37" s="359">
        <v>87</v>
      </c>
      <c r="C37" s="360">
        <v>-25.6</v>
      </c>
      <c r="D37" s="359">
        <v>205</v>
      </c>
      <c r="E37" s="360">
        <v>-9.6999999999999993</v>
      </c>
      <c r="F37" s="360">
        <v>2.4</v>
      </c>
      <c r="G37" s="359">
        <v>525</v>
      </c>
      <c r="H37" s="360">
        <v>2.1</v>
      </c>
      <c r="I37" s="359">
        <v>1316</v>
      </c>
      <c r="J37" s="360">
        <v>12.1</v>
      </c>
      <c r="K37" s="360">
        <v>2.5</v>
      </c>
      <c r="L37" s="347"/>
      <c r="M37" s="347"/>
    </row>
    <row r="38" spans="1:13" s="18" customFormat="1" ht="9" customHeight="1">
      <c r="A38" s="175" t="s">
        <v>71</v>
      </c>
      <c r="B38" s="359">
        <v>20</v>
      </c>
      <c r="C38" s="364">
        <v>-44.4</v>
      </c>
      <c r="D38" s="359">
        <v>30</v>
      </c>
      <c r="E38" s="364">
        <v>-43.4</v>
      </c>
      <c r="F38" s="360">
        <v>1.5</v>
      </c>
      <c r="G38" s="359">
        <v>106</v>
      </c>
      <c r="H38" s="360">
        <v>-7.8</v>
      </c>
      <c r="I38" s="359">
        <v>173</v>
      </c>
      <c r="J38" s="360">
        <v>-10.4</v>
      </c>
      <c r="K38" s="360">
        <v>1.6</v>
      </c>
      <c r="L38" s="347"/>
      <c r="M38" s="347"/>
    </row>
    <row r="39" spans="1:13" s="18" customFormat="1" ht="9" customHeight="1">
      <c r="A39" s="175" t="s">
        <v>72</v>
      </c>
      <c r="B39" s="359">
        <v>27</v>
      </c>
      <c r="C39" s="360">
        <v>3.8</v>
      </c>
      <c r="D39" s="359">
        <v>100</v>
      </c>
      <c r="E39" s="360">
        <v>108.3</v>
      </c>
      <c r="F39" s="360">
        <v>3.7</v>
      </c>
      <c r="G39" s="359">
        <v>125</v>
      </c>
      <c r="H39" s="360">
        <v>-26.5</v>
      </c>
      <c r="I39" s="359">
        <v>353</v>
      </c>
      <c r="J39" s="360">
        <v>-2.2000000000000002</v>
      </c>
      <c r="K39" s="360">
        <v>2.8</v>
      </c>
      <c r="L39" s="347"/>
      <c r="M39" s="347"/>
    </row>
    <row r="40" spans="1:13" s="18" customFormat="1" ht="9" customHeight="1">
      <c r="A40" s="175" t="s">
        <v>73</v>
      </c>
      <c r="B40" s="359">
        <v>0</v>
      </c>
      <c r="C40" s="359">
        <v>0</v>
      </c>
      <c r="D40" s="359">
        <v>0</v>
      </c>
      <c r="E40" s="359">
        <v>0</v>
      </c>
      <c r="F40" s="359">
        <v>0</v>
      </c>
      <c r="G40" s="359">
        <v>0</v>
      </c>
      <c r="H40" s="359">
        <v>0</v>
      </c>
      <c r="I40" s="359">
        <v>0</v>
      </c>
      <c r="J40" s="359">
        <v>0</v>
      </c>
      <c r="K40" s="360" t="s">
        <v>35</v>
      </c>
      <c r="L40" s="347"/>
      <c r="M40" s="347"/>
    </row>
    <row r="41" spans="1:13" s="18" customFormat="1" ht="9" customHeight="1">
      <c r="A41" s="175" t="s">
        <v>74</v>
      </c>
      <c r="B41" s="397">
        <v>7</v>
      </c>
      <c r="C41" s="360">
        <v>-70.8</v>
      </c>
      <c r="D41" s="397">
        <v>13</v>
      </c>
      <c r="E41" s="364">
        <v>-65.8</v>
      </c>
      <c r="F41" s="360">
        <v>1.9</v>
      </c>
      <c r="G41" s="359">
        <v>33</v>
      </c>
      <c r="H41" s="360">
        <v>-61.6</v>
      </c>
      <c r="I41" s="359">
        <v>46</v>
      </c>
      <c r="J41" s="360">
        <v>-68.7</v>
      </c>
      <c r="K41" s="360">
        <v>1.4</v>
      </c>
      <c r="L41" s="347"/>
      <c r="M41" s="347"/>
    </row>
    <row r="42" spans="1:13" s="18" customFormat="1" ht="9" customHeight="1">
      <c r="A42" s="175" t="s">
        <v>75</v>
      </c>
      <c r="B42" s="359">
        <v>105</v>
      </c>
      <c r="C42" s="360">
        <v>18</v>
      </c>
      <c r="D42" s="359">
        <v>274</v>
      </c>
      <c r="E42" s="364">
        <v>6.2</v>
      </c>
      <c r="F42" s="360">
        <v>2.6</v>
      </c>
      <c r="G42" s="359">
        <v>647</v>
      </c>
      <c r="H42" s="360">
        <v>48.7</v>
      </c>
      <c r="I42" s="359">
        <v>1669</v>
      </c>
      <c r="J42" s="360">
        <v>26.8</v>
      </c>
      <c r="K42" s="360">
        <v>2.6</v>
      </c>
      <c r="L42" s="347"/>
      <c r="M42" s="347"/>
    </row>
    <row r="43" spans="1:13" s="18" customFormat="1" ht="9" customHeight="1">
      <c r="A43" s="175" t="s">
        <v>76</v>
      </c>
      <c r="B43" s="359">
        <v>1</v>
      </c>
      <c r="C43" s="396" t="s">
        <v>35</v>
      </c>
      <c r="D43" s="359">
        <v>1</v>
      </c>
      <c r="E43" s="364" t="s">
        <v>35</v>
      </c>
      <c r="F43" s="360">
        <v>1</v>
      </c>
      <c r="G43" s="359">
        <v>11</v>
      </c>
      <c r="H43" s="360">
        <v>-42.1</v>
      </c>
      <c r="I43" s="359">
        <v>24</v>
      </c>
      <c r="J43" s="360">
        <v>9.1</v>
      </c>
      <c r="K43" s="360">
        <v>2.2000000000000002</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39</v>
      </c>
      <c r="C45" s="396">
        <v>178.6</v>
      </c>
      <c r="D45" s="359">
        <v>58</v>
      </c>
      <c r="E45" s="364">
        <v>141.69999999999999</v>
      </c>
      <c r="F45" s="360">
        <v>1.5</v>
      </c>
      <c r="G45" s="359">
        <v>238</v>
      </c>
      <c r="H45" s="360">
        <v>46.9</v>
      </c>
      <c r="I45" s="359">
        <v>502</v>
      </c>
      <c r="J45" s="360">
        <v>39.1</v>
      </c>
      <c r="K45" s="360">
        <v>2.1</v>
      </c>
      <c r="L45" s="347"/>
      <c r="M45" s="347"/>
    </row>
    <row r="46" spans="1:13" s="18" customFormat="1" ht="9" customHeight="1">
      <c r="A46" s="175" t="s">
        <v>79</v>
      </c>
      <c r="B46" s="365">
        <v>24</v>
      </c>
      <c r="C46" s="360">
        <v>-11.1</v>
      </c>
      <c r="D46" s="366">
        <v>45</v>
      </c>
      <c r="E46" s="360">
        <v>-6.3</v>
      </c>
      <c r="F46" s="367">
        <v>1.9</v>
      </c>
      <c r="G46" s="366">
        <v>71</v>
      </c>
      <c r="H46" s="360">
        <v>-63.8</v>
      </c>
      <c r="I46" s="366">
        <v>112</v>
      </c>
      <c r="J46" s="360">
        <v>-68.5</v>
      </c>
      <c r="K46" s="367">
        <v>1.6</v>
      </c>
      <c r="L46" s="347"/>
      <c r="M46" s="347"/>
    </row>
    <row r="47" spans="1:13" s="337" customFormat="1" ht="9" customHeight="1">
      <c r="A47" s="175" t="s">
        <v>80</v>
      </c>
      <c r="B47" s="359">
        <v>5</v>
      </c>
      <c r="C47" s="396">
        <v>-44.4</v>
      </c>
      <c r="D47" s="359">
        <v>8</v>
      </c>
      <c r="E47" s="360">
        <v>-50</v>
      </c>
      <c r="F47" s="367">
        <v>1.6</v>
      </c>
      <c r="G47" s="359">
        <v>16</v>
      </c>
      <c r="H47" s="360">
        <v>-60</v>
      </c>
      <c r="I47" s="359">
        <v>29</v>
      </c>
      <c r="J47" s="360">
        <v>-54.7</v>
      </c>
      <c r="K47" s="367">
        <v>1.8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19</v>
      </c>
      <c r="C49" s="360">
        <v>5.6</v>
      </c>
      <c r="D49" s="359">
        <v>37</v>
      </c>
      <c r="E49" s="360">
        <v>15.6</v>
      </c>
      <c r="F49" s="360">
        <v>1.9</v>
      </c>
      <c r="G49" s="359">
        <v>55</v>
      </c>
      <c r="H49" s="360">
        <v>-64.7</v>
      </c>
      <c r="I49" s="359">
        <v>83</v>
      </c>
      <c r="J49" s="360">
        <v>-71.5</v>
      </c>
      <c r="K49" s="360">
        <v>1.5</v>
      </c>
      <c r="L49" s="347"/>
      <c r="M49" s="347"/>
    </row>
    <row r="50" spans="1:13" s="337" customFormat="1" ht="9" customHeight="1">
      <c r="A50" s="175" t="s">
        <v>82</v>
      </c>
      <c r="B50" s="359">
        <v>185</v>
      </c>
      <c r="C50" s="360">
        <v>-15.5</v>
      </c>
      <c r="D50" s="359">
        <v>267</v>
      </c>
      <c r="E50" s="360">
        <v>-13</v>
      </c>
      <c r="F50" s="360">
        <v>1.4</v>
      </c>
      <c r="G50" s="359">
        <v>930</v>
      </c>
      <c r="H50" s="360">
        <v>-43</v>
      </c>
      <c r="I50" s="359">
        <v>1527</v>
      </c>
      <c r="J50" s="360">
        <v>-43.3</v>
      </c>
      <c r="K50" s="360">
        <v>1.6</v>
      </c>
      <c r="L50" s="347"/>
      <c r="M50" s="347"/>
    </row>
    <row r="51" spans="1:13" s="18" customFormat="1" ht="9" customHeight="1">
      <c r="A51" s="175" t="s">
        <v>83</v>
      </c>
      <c r="B51" s="359">
        <v>44</v>
      </c>
      <c r="C51" s="360">
        <v>144.4</v>
      </c>
      <c r="D51" s="359">
        <v>50</v>
      </c>
      <c r="E51" s="360">
        <v>108.3</v>
      </c>
      <c r="F51" s="360">
        <v>1.1000000000000001</v>
      </c>
      <c r="G51" s="359">
        <v>83</v>
      </c>
      <c r="H51" s="396">
        <v>45.6</v>
      </c>
      <c r="I51" s="359">
        <v>108</v>
      </c>
      <c r="J51" s="360">
        <v>22.7</v>
      </c>
      <c r="K51" s="360">
        <v>1.3</v>
      </c>
      <c r="L51" s="347"/>
      <c r="M51" s="347"/>
    </row>
    <row r="52" spans="1:13" s="18" customFormat="1" ht="9" customHeight="1">
      <c r="A52" s="175" t="s">
        <v>107</v>
      </c>
      <c r="B52" s="359">
        <v>3</v>
      </c>
      <c r="C52" s="360">
        <v>-92.9</v>
      </c>
      <c r="D52" s="359">
        <v>7</v>
      </c>
      <c r="E52" s="360">
        <v>-89.1</v>
      </c>
      <c r="F52" s="360">
        <v>2.2999999999999998</v>
      </c>
      <c r="G52" s="359">
        <v>101</v>
      </c>
      <c r="H52" s="360">
        <v>18.8</v>
      </c>
      <c r="I52" s="359">
        <v>258</v>
      </c>
      <c r="J52" s="396">
        <v>30.3</v>
      </c>
      <c r="K52" s="360">
        <v>2.6</v>
      </c>
      <c r="L52" s="347"/>
      <c r="M52" s="347"/>
    </row>
    <row r="53" spans="1:13" s="18" customFormat="1" ht="9" customHeight="1">
      <c r="A53" s="175" t="s">
        <v>84</v>
      </c>
      <c r="B53" s="359">
        <v>22</v>
      </c>
      <c r="C53" s="364">
        <v>-24.1</v>
      </c>
      <c r="D53" s="359">
        <v>29</v>
      </c>
      <c r="E53" s="360">
        <v>-12.1</v>
      </c>
      <c r="F53" s="360">
        <v>1.3</v>
      </c>
      <c r="G53" s="359">
        <v>129</v>
      </c>
      <c r="H53" s="360">
        <v>-14.6</v>
      </c>
      <c r="I53" s="359">
        <v>183</v>
      </c>
      <c r="J53" s="360">
        <v>-29.6</v>
      </c>
      <c r="K53" s="360">
        <v>1.4</v>
      </c>
      <c r="L53" s="350"/>
      <c r="M53" s="350"/>
    </row>
    <row r="54" spans="1:13" s="18" customFormat="1" ht="9" customHeight="1">
      <c r="A54" s="175" t="s">
        <v>85</v>
      </c>
      <c r="B54" s="359">
        <v>3</v>
      </c>
      <c r="C54" s="396" t="s">
        <v>35</v>
      </c>
      <c r="D54" s="359">
        <v>3</v>
      </c>
      <c r="E54" s="396" t="s">
        <v>35</v>
      </c>
      <c r="F54" s="364">
        <v>1</v>
      </c>
      <c r="G54" s="359">
        <v>21</v>
      </c>
      <c r="H54" s="360">
        <v>16.7</v>
      </c>
      <c r="I54" s="359">
        <v>28</v>
      </c>
      <c r="J54" s="360">
        <v>-62.7</v>
      </c>
      <c r="K54" s="360">
        <v>1.3</v>
      </c>
      <c r="L54" s="347"/>
      <c r="M54" s="347"/>
    </row>
    <row r="55" spans="1:13" s="18" customFormat="1" ht="9" customHeight="1">
      <c r="A55" s="175" t="s">
        <v>86</v>
      </c>
      <c r="B55" s="359">
        <v>2</v>
      </c>
      <c r="C55" s="396">
        <v>100</v>
      </c>
      <c r="D55" s="359">
        <v>2</v>
      </c>
      <c r="E55" s="360">
        <v>100</v>
      </c>
      <c r="F55" s="360">
        <v>1</v>
      </c>
      <c r="G55" s="359">
        <v>22</v>
      </c>
      <c r="H55" s="360">
        <v>-40.5</v>
      </c>
      <c r="I55" s="359">
        <v>51</v>
      </c>
      <c r="J55" s="360">
        <v>-38.6</v>
      </c>
      <c r="K55" s="360">
        <v>2.2999999999999998</v>
      </c>
      <c r="L55" s="347"/>
      <c r="M55" s="347"/>
    </row>
    <row r="56" spans="1:13" s="18" customFormat="1" ht="9" customHeight="1">
      <c r="A56" s="175" t="s">
        <v>87</v>
      </c>
      <c r="B56" s="359">
        <v>1</v>
      </c>
      <c r="C56" s="396">
        <v>-87.5</v>
      </c>
      <c r="D56" s="359">
        <v>1</v>
      </c>
      <c r="E56" s="360">
        <v>-87.5</v>
      </c>
      <c r="F56" s="360">
        <v>1</v>
      </c>
      <c r="G56" s="177">
        <v>12</v>
      </c>
      <c r="H56" s="360">
        <v>-68.400000000000006</v>
      </c>
      <c r="I56" s="177">
        <v>15</v>
      </c>
      <c r="J56" s="360">
        <v>-87.8</v>
      </c>
      <c r="K56" s="358">
        <v>1.3</v>
      </c>
      <c r="L56" s="347"/>
      <c r="M56" s="347"/>
    </row>
    <row r="57" spans="1:13" s="18" customFormat="1" ht="9" customHeight="1">
      <c r="A57" s="175" t="s">
        <v>88</v>
      </c>
      <c r="B57" s="359">
        <v>0</v>
      </c>
      <c r="C57" s="396" t="s">
        <v>35</v>
      </c>
      <c r="D57" s="359">
        <v>0</v>
      </c>
      <c r="E57" s="396" t="s">
        <v>35</v>
      </c>
      <c r="F57" s="396" t="s">
        <v>35</v>
      </c>
      <c r="G57" s="359">
        <v>2</v>
      </c>
      <c r="H57" s="360">
        <v>-77.8</v>
      </c>
      <c r="I57" s="359">
        <v>8</v>
      </c>
      <c r="J57" s="360">
        <v>-50</v>
      </c>
      <c r="K57" s="358">
        <v>4</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110</v>
      </c>
      <c r="C59" s="360">
        <v>-9.1</v>
      </c>
      <c r="D59" s="359">
        <v>175</v>
      </c>
      <c r="E59" s="360">
        <v>-1.1000000000000001</v>
      </c>
      <c r="F59" s="360">
        <v>1.6</v>
      </c>
      <c r="G59" s="359">
        <v>560</v>
      </c>
      <c r="H59" s="364">
        <v>-54.8</v>
      </c>
      <c r="I59" s="359">
        <v>876</v>
      </c>
      <c r="J59" s="360">
        <v>-52.6</v>
      </c>
      <c r="K59" s="360">
        <v>1.6</v>
      </c>
      <c r="L59" s="347"/>
      <c r="M59" s="347"/>
    </row>
    <row r="60" spans="1:13" s="18" customFormat="1" ht="9" customHeight="1">
      <c r="A60" s="175" t="s">
        <v>90</v>
      </c>
      <c r="B60" s="359">
        <v>124</v>
      </c>
      <c r="C60" s="396">
        <v>-42.3</v>
      </c>
      <c r="D60" s="359">
        <v>449</v>
      </c>
      <c r="E60" s="360">
        <v>-11.6</v>
      </c>
      <c r="F60" s="360">
        <v>3.6</v>
      </c>
      <c r="G60" s="359">
        <v>954</v>
      </c>
      <c r="H60" s="360">
        <v>-12.9</v>
      </c>
      <c r="I60" s="359">
        <v>3256</v>
      </c>
      <c r="J60" s="360">
        <v>7</v>
      </c>
      <c r="K60" s="360">
        <v>3.4</v>
      </c>
      <c r="L60" s="347"/>
      <c r="M60" s="347"/>
    </row>
    <row r="61" spans="1:13" s="18" customFormat="1" ht="9" customHeight="1">
      <c r="A61" s="175" t="s">
        <v>91</v>
      </c>
      <c r="B61" s="359">
        <v>12</v>
      </c>
      <c r="C61" s="360">
        <v>-20</v>
      </c>
      <c r="D61" s="359">
        <v>32</v>
      </c>
      <c r="E61" s="360">
        <v>14.3</v>
      </c>
      <c r="F61" s="360">
        <v>2.7</v>
      </c>
      <c r="G61" s="359">
        <v>143</v>
      </c>
      <c r="H61" s="396">
        <v>52.1</v>
      </c>
      <c r="I61" s="359">
        <v>793</v>
      </c>
      <c r="J61" s="360">
        <v>234.6</v>
      </c>
      <c r="K61" s="360">
        <v>5.5</v>
      </c>
      <c r="L61" s="347"/>
      <c r="M61" s="347"/>
    </row>
    <row r="62" spans="1:13" s="18" customFormat="1" ht="9" customHeight="1">
      <c r="A62" s="175" t="s">
        <v>92</v>
      </c>
      <c r="B62" s="359">
        <v>81</v>
      </c>
      <c r="C62" s="396">
        <v>-51.8</v>
      </c>
      <c r="D62" s="359">
        <v>363</v>
      </c>
      <c r="E62" s="360">
        <v>-15.2</v>
      </c>
      <c r="F62" s="360">
        <v>4.5</v>
      </c>
      <c r="G62" s="359">
        <v>649</v>
      </c>
      <c r="H62" s="360">
        <v>-21.7</v>
      </c>
      <c r="I62" s="359">
        <v>2168</v>
      </c>
      <c r="J62" s="360">
        <v>-9.8000000000000007</v>
      </c>
      <c r="K62" s="360">
        <v>3.3</v>
      </c>
      <c r="L62" s="347"/>
      <c r="M62" s="347"/>
    </row>
    <row r="63" spans="1:13" s="18" customFormat="1" ht="9" customHeight="1">
      <c r="A63" s="175" t="s">
        <v>380</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1</v>
      </c>
      <c r="C64" s="396" t="s">
        <v>35</v>
      </c>
      <c r="D64" s="359">
        <v>1</v>
      </c>
      <c r="E64" s="360" t="s">
        <v>35</v>
      </c>
      <c r="F64" s="360">
        <v>1</v>
      </c>
      <c r="G64" s="359">
        <v>14</v>
      </c>
      <c r="H64" s="360">
        <v>16.7</v>
      </c>
      <c r="I64" s="359">
        <v>20</v>
      </c>
      <c r="J64" s="360">
        <v>66.7</v>
      </c>
      <c r="K64" s="360">
        <v>1.4</v>
      </c>
      <c r="L64" s="347"/>
      <c r="M64" s="347"/>
    </row>
    <row r="65" spans="1:13" s="18" customFormat="1" ht="9" customHeight="1">
      <c r="A65" s="175" t="s">
        <v>94</v>
      </c>
      <c r="B65" s="359">
        <v>21</v>
      </c>
      <c r="C65" s="396">
        <v>10.5</v>
      </c>
      <c r="D65" s="359">
        <v>36</v>
      </c>
      <c r="E65" s="360">
        <v>50</v>
      </c>
      <c r="F65" s="360">
        <v>1.7</v>
      </c>
      <c r="G65" s="359">
        <v>94</v>
      </c>
      <c r="H65" s="396">
        <v>42.4</v>
      </c>
      <c r="I65" s="359">
        <v>190</v>
      </c>
      <c r="J65" s="396">
        <v>69.599999999999994</v>
      </c>
      <c r="K65" s="360">
        <v>2</v>
      </c>
      <c r="L65" s="347"/>
      <c r="M65" s="347"/>
    </row>
    <row r="66" spans="1:13" s="343" customFormat="1" ht="9" customHeight="1">
      <c r="A66" s="175" t="s">
        <v>95</v>
      </c>
      <c r="B66" s="359">
        <v>3</v>
      </c>
      <c r="C66" s="396">
        <v>-66.7</v>
      </c>
      <c r="D66" s="359">
        <v>6</v>
      </c>
      <c r="E66" s="360">
        <v>-45.5</v>
      </c>
      <c r="F66" s="360">
        <v>2</v>
      </c>
      <c r="G66" s="359">
        <v>13</v>
      </c>
      <c r="H66" s="360">
        <v>-71.099999999999994</v>
      </c>
      <c r="I66" s="359">
        <v>26</v>
      </c>
      <c r="J66" s="396">
        <v>-73.7</v>
      </c>
      <c r="K66" s="360">
        <v>2</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6">
        <v>6</v>
      </c>
      <c r="C68" s="396">
        <v>50</v>
      </c>
      <c r="D68" s="436">
        <v>11</v>
      </c>
      <c r="E68" s="364">
        <v>-35.299999999999997</v>
      </c>
      <c r="F68" s="360">
        <v>1.8</v>
      </c>
      <c r="G68" s="436">
        <v>41</v>
      </c>
      <c r="H68" s="436">
        <v>-16.3</v>
      </c>
      <c r="I68" s="436">
        <v>59</v>
      </c>
      <c r="J68" s="436">
        <v>-67</v>
      </c>
      <c r="K68" s="360">
        <v>1.4</v>
      </c>
      <c r="L68" s="347"/>
      <c r="M68" s="347"/>
    </row>
    <row r="69" spans="1:13" ht="9" customHeight="1">
      <c r="A69" s="175" t="s">
        <v>97</v>
      </c>
      <c r="B69" s="359">
        <v>16</v>
      </c>
      <c r="C69" s="396">
        <v>-51.5</v>
      </c>
      <c r="D69" s="359">
        <v>35</v>
      </c>
      <c r="E69" s="364">
        <v>-59.3</v>
      </c>
      <c r="F69" s="360">
        <v>2.2000000000000002</v>
      </c>
      <c r="G69" s="359">
        <v>63</v>
      </c>
      <c r="H69" s="360">
        <v>-24.1</v>
      </c>
      <c r="I69" s="359">
        <v>122</v>
      </c>
      <c r="J69" s="360">
        <v>-36.1</v>
      </c>
      <c r="K69" s="360">
        <v>1.9</v>
      </c>
      <c r="L69" s="347"/>
      <c r="M69" s="347"/>
    </row>
    <row r="70" spans="1:13" s="18" customFormat="1" ht="9" customHeight="1">
      <c r="A70" s="175" t="s">
        <v>98</v>
      </c>
      <c r="B70" s="359">
        <v>13</v>
      </c>
      <c r="C70" s="396">
        <v>-59.4</v>
      </c>
      <c r="D70" s="359">
        <v>18</v>
      </c>
      <c r="E70" s="364">
        <v>-76.599999999999994</v>
      </c>
      <c r="F70" s="360">
        <v>1.4</v>
      </c>
      <c r="G70" s="359">
        <v>48</v>
      </c>
      <c r="H70" s="396">
        <v>-23.8</v>
      </c>
      <c r="I70" s="359">
        <v>82</v>
      </c>
      <c r="J70" s="360">
        <v>-38.799999999999997</v>
      </c>
      <c r="K70" s="360">
        <v>1.7</v>
      </c>
    </row>
    <row r="71" spans="1:13" ht="9" customHeight="1">
      <c r="A71" s="175" t="s">
        <v>99</v>
      </c>
      <c r="B71" s="359">
        <v>3</v>
      </c>
      <c r="C71" s="396">
        <v>200</v>
      </c>
      <c r="D71" s="359">
        <v>17</v>
      </c>
      <c r="E71" s="364">
        <v>88.9</v>
      </c>
      <c r="F71" s="360">
        <v>5.7</v>
      </c>
      <c r="G71" s="359">
        <v>15</v>
      </c>
      <c r="H71" s="360">
        <v>-25</v>
      </c>
      <c r="I71" s="359">
        <v>40</v>
      </c>
      <c r="J71" s="360">
        <v>-29.8</v>
      </c>
      <c r="K71" s="360">
        <v>2.7</v>
      </c>
      <c r="L71" s="18"/>
    </row>
    <row r="72" spans="1:13" ht="9.1999999999999993" customHeight="1">
      <c r="A72" s="175" t="s">
        <v>100</v>
      </c>
      <c r="B72" s="359">
        <v>3</v>
      </c>
      <c r="C72" s="396">
        <v>-50</v>
      </c>
      <c r="D72" s="359">
        <v>12</v>
      </c>
      <c r="E72" s="364">
        <v>100</v>
      </c>
      <c r="F72" s="360">
        <v>4</v>
      </c>
      <c r="G72" s="359">
        <v>53</v>
      </c>
      <c r="H72" s="396">
        <v>89.3</v>
      </c>
      <c r="I72" s="359">
        <v>122</v>
      </c>
      <c r="J72" s="360">
        <v>269.7</v>
      </c>
      <c r="K72" s="360">
        <v>2.2999999999999998</v>
      </c>
      <c r="L72" s="18"/>
    </row>
    <row r="73" spans="1:13" ht="9.1999999999999993" customHeight="1">
      <c r="A73" s="558" t="s">
        <v>37</v>
      </c>
      <c r="B73" s="558"/>
      <c r="C73" s="558"/>
      <c r="D73" s="558"/>
      <c r="E73" s="558"/>
      <c r="F73" s="558"/>
      <c r="G73" s="558"/>
      <c r="H73" s="558"/>
      <c r="I73" s="558"/>
      <c r="J73" s="558"/>
      <c r="K73" s="558"/>
    </row>
    <row r="74" spans="1:13" ht="20.100000000000001" customHeight="1">
      <c r="A74" s="553" t="s">
        <v>288</v>
      </c>
      <c r="B74" s="559"/>
      <c r="C74" s="559"/>
      <c r="D74" s="559"/>
      <c r="E74" s="559"/>
      <c r="F74" s="559"/>
      <c r="G74" s="559"/>
      <c r="H74" s="559"/>
      <c r="I74" s="559"/>
      <c r="J74" s="559"/>
      <c r="K74" s="559"/>
    </row>
    <row r="75" spans="1:13" ht="9.75" customHeight="1">
      <c r="A75" s="537"/>
      <c r="B75" s="556"/>
      <c r="C75" s="556"/>
      <c r="D75" s="556"/>
      <c r="E75" s="556"/>
      <c r="F75" s="556"/>
      <c r="G75" s="556"/>
      <c r="H75" s="556"/>
      <c r="I75" s="556"/>
      <c r="J75" s="556"/>
      <c r="K75" s="556"/>
    </row>
    <row r="76" spans="1:13" ht="9.1999999999999993" customHeight="1"/>
    <row r="77" spans="1:13" ht="9.1999999999999993" customHeight="1"/>
  </sheetData>
  <mergeCells count="17">
    <mergeCell ref="A75:K75"/>
    <mergeCell ref="B4:B5"/>
    <mergeCell ref="D4:D5"/>
    <mergeCell ref="G4:G5"/>
    <mergeCell ref="I4:I5"/>
    <mergeCell ref="A73:K73"/>
    <mergeCell ref="A74:K74"/>
    <mergeCell ref="A1:K1"/>
    <mergeCell ref="A2:A5"/>
    <mergeCell ref="B2:F2"/>
    <mergeCell ref="G2:K2"/>
    <mergeCell ref="B3:C3"/>
    <mergeCell ref="D3:E3"/>
    <mergeCell ref="F3:F4"/>
    <mergeCell ref="G3:H3"/>
    <mergeCell ref="I3:J3"/>
    <mergeCell ref="K3:K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9" t="s">
        <v>290</v>
      </c>
      <c r="B1" s="539"/>
      <c r="C1" s="539"/>
      <c r="D1" s="539"/>
      <c r="E1" s="539"/>
      <c r="F1" s="539"/>
      <c r="G1" s="539"/>
      <c r="H1" s="539"/>
      <c r="I1" s="539"/>
      <c r="J1" s="539"/>
      <c r="K1" s="539"/>
      <c r="L1" s="335" t="s">
        <v>28</v>
      </c>
    </row>
    <row r="2" spans="1:14" s="18" customFormat="1" ht="12.2" customHeight="1">
      <c r="A2" s="540" t="s">
        <v>287</v>
      </c>
      <c r="B2" s="542" t="s">
        <v>390</v>
      </c>
      <c r="C2" s="543"/>
      <c r="D2" s="543"/>
      <c r="E2" s="543"/>
      <c r="F2" s="544"/>
      <c r="G2" s="545" t="s">
        <v>393</v>
      </c>
      <c r="H2" s="546"/>
      <c r="I2" s="546"/>
      <c r="J2" s="546"/>
      <c r="K2" s="546"/>
      <c r="M2" s="354"/>
    </row>
    <row r="3" spans="1:14" s="18" customFormat="1" ht="12.2" customHeight="1">
      <c r="A3" s="541"/>
      <c r="B3" s="542" t="s">
        <v>2</v>
      </c>
      <c r="C3" s="544"/>
      <c r="D3" s="542" t="s">
        <v>3</v>
      </c>
      <c r="E3" s="543"/>
      <c r="F3" s="547" t="s">
        <v>386</v>
      </c>
      <c r="G3" s="542" t="s">
        <v>2</v>
      </c>
      <c r="H3" s="544"/>
      <c r="I3" s="542" t="s">
        <v>3</v>
      </c>
      <c r="J3" s="543"/>
      <c r="K3" s="547" t="s">
        <v>386</v>
      </c>
    </row>
    <row r="4" spans="1:14" s="18" customFormat="1" ht="48.2" customHeight="1">
      <c r="A4" s="541"/>
      <c r="B4" s="549" t="s">
        <v>0</v>
      </c>
      <c r="C4" s="186" t="s">
        <v>101</v>
      </c>
      <c r="D4" s="551" t="s">
        <v>0</v>
      </c>
      <c r="E4" s="186" t="s">
        <v>102</v>
      </c>
      <c r="F4" s="548"/>
      <c r="G4" s="551" t="s">
        <v>0</v>
      </c>
      <c r="H4" s="186" t="s">
        <v>101</v>
      </c>
      <c r="I4" s="551" t="s">
        <v>0</v>
      </c>
      <c r="J4" s="186" t="s">
        <v>101</v>
      </c>
      <c r="K4" s="548"/>
      <c r="N4" s="354"/>
    </row>
    <row r="5" spans="1:14" s="18" customFormat="1" ht="12.2" customHeight="1">
      <c r="A5" s="555"/>
      <c r="B5" s="557"/>
      <c r="C5" s="193" t="s">
        <v>24</v>
      </c>
      <c r="D5" s="552"/>
      <c r="E5" s="194" t="s">
        <v>24</v>
      </c>
      <c r="F5" s="193" t="s">
        <v>1</v>
      </c>
      <c r="G5" s="552"/>
      <c r="H5" s="193" t="s">
        <v>24</v>
      </c>
      <c r="I5" s="552"/>
      <c r="J5" s="194" t="s">
        <v>24</v>
      </c>
      <c r="K5" s="345" t="s">
        <v>1</v>
      </c>
    </row>
    <row r="6" spans="1:14" s="337" customFormat="1" ht="24.95" customHeight="1">
      <c r="A6" s="336" t="s">
        <v>111</v>
      </c>
      <c r="B6" s="140">
        <v>145695</v>
      </c>
      <c r="C6" s="395">
        <v>4.2</v>
      </c>
      <c r="D6" s="140">
        <v>273611</v>
      </c>
      <c r="E6" s="395">
        <v>2</v>
      </c>
      <c r="F6" s="145">
        <v>1.9</v>
      </c>
      <c r="G6" s="140">
        <v>847195</v>
      </c>
      <c r="H6" s="360">
        <v>5</v>
      </c>
      <c r="I6" s="140">
        <v>1612169</v>
      </c>
      <c r="J6" s="395">
        <v>2.7</v>
      </c>
      <c r="K6" s="145">
        <v>1.9</v>
      </c>
    </row>
    <row r="7" spans="1:14" s="337" customFormat="1" ht="9" customHeight="1">
      <c r="A7" s="338" t="s">
        <v>109</v>
      </c>
      <c r="B7" s="141">
        <v>103164</v>
      </c>
      <c r="C7" s="395">
        <v>1.3</v>
      </c>
      <c r="D7" s="141">
        <v>201909</v>
      </c>
      <c r="E7" s="395">
        <v>-1</v>
      </c>
      <c r="F7" s="146">
        <v>2</v>
      </c>
      <c r="G7" s="141">
        <v>684438</v>
      </c>
      <c r="H7" s="360">
        <v>3.9</v>
      </c>
      <c r="I7" s="141">
        <v>1315686</v>
      </c>
      <c r="J7" s="395">
        <v>1.8</v>
      </c>
      <c r="K7" s="146">
        <v>1.9</v>
      </c>
    </row>
    <row r="8" spans="1:14" s="18" customFormat="1" ht="9" customHeight="1">
      <c r="A8" s="338" t="s">
        <v>110</v>
      </c>
      <c r="B8" s="143">
        <v>42531</v>
      </c>
      <c r="C8" s="395">
        <v>12</v>
      </c>
      <c r="D8" s="143">
        <v>71702</v>
      </c>
      <c r="E8" s="395">
        <v>11.3</v>
      </c>
      <c r="F8" s="144">
        <v>1.7</v>
      </c>
      <c r="G8" s="143">
        <v>162757</v>
      </c>
      <c r="H8" s="360">
        <v>10</v>
      </c>
      <c r="I8" s="143">
        <v>296483</v>
      </c>
      <c r="J8" s="395">
        <v>6.7</v>
      </c>
      <c r="K8" s="144">
        <v>1.8</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37205</v>
      </c>
      <c r="C10" s="395">
        <v>12.4</v>
      </c>
      <c r="D10" s="359">
        <v>60506</v>
      </c>
      <c r="E10" s="395">
        <v>11.3</v>
      </c>
      <c r="F10" s="360">
        <v>1.6</v>
      </c>
      <c r="G10" s="359">
        <v>135159</v>
      </c>
      <c r="H10" s="360">
        <v>11.3</v>
      </c>
      <c r="I10" s="359">
        <v>237694</v>
      </c>
      <c r="J10" s="360">
        <v>7.7</v>
      </c>
      <c r="K10" s="360">
        <v>1.8</v>
      </c>
    </row>
    <row r="11" spans="1:14" s="337" customFormat="1" ht="9" customHeight="1">
      <c r="A11" s="338" t="s">
        <v>44</v>
      </c>
      <c r="B11" s="359">
        <v>3413</v>
      </c>
      <c r="C11" s="395">
        <v>15.2</v>
      </c>
      <c r="D11" s="359">
        <v>4911</v>
      </c>
      <c r="E11" s="395">
        <v>14.3</v>
      </c>
      <c r="F11" s="360">
        <v>1.4</v>
      </c>
      <c r="G11" s="359">
        <v>9328</v>
      </c>
      <c r="H11" s="360">
        <v>18</v>
      </c>
      <c r="I11" s="359">
        <v>14618</v>
      </c>
      <c r="J11" s="360">
        <v>16.100000000000001</v>
      </c>
      <c r="K11" s="360">
        <v>1.6</v>
      </c>
    </row>
    <row r="12" spans="1:14" s="18" customFormat="1" ht="9" customHeight="1">
      <c r="A12" s="338" t="s">
        <v>45</v>
      </c>
      <c r="B12" s="359">
        <v>96</v>
      </c>
      <c r="C12" s="360">
        <v>-21.3</v>
      </c>
      <c r="D12" s="359">
        <v>147</v>
      </c>
      <c r="E12" s="360">
        <v>-29</v>
      </c>
      <c r="F12" s="360">
        <v>1.5</v>
      </c>
      <c r="G12" s="359">
        <v>850</v>
      </c>
      <c r="H12" s="360">
        <v>29.4</v>
      </c>
      <c r="I12" s="359">
        <v>1341</v>
      </c>
      <c r="J12" s="360">
        <v>25.6</v>
      </c>
      <c r="K12" s="360">
        <v>1.6</v>
      </c>
    </row>
    <row r="13" spans="1:14" s="18" customFormat="1" ht="9" customHeight="1">
      <c r="A13" s="338" t="s">
        <v>46</v>
      </c>
      <c r="B13" s="359">
        <v>6530</v>
      </c>
      <c r="C13" s="396">
        <v>18.2</v>
      </c>
      <c r="D13" s="359">
        <v>10542</v>
      </c>
      <c r="E13" s="396">
        <v>18.600000000000001</v>
      </c>
      <c r="F13" s="360">
        <v>1.6</v>
      </c>
      <c r="G13" s="359">
        <v>14998</v>
      </c>
      <c r="H13" s="360">
        <v>11.1</v>
      </c>
      <c r="I13" s="359">
        <v>25053</v>
      </c>
      <c r="J13" s="360">
        <v>5.7</v>
      </c>
      <c r="K13" s="360">
        <v>1.7</v>
      </c>
    </row>
    <row r="14" spans="1:14" s="18" customFormat="1" ht="9" customHeight="1">
      <c r="A14" s="338" t="s">
        <v>47</v>
      </c>
      <c r="B14" s="359">
        <v>100</v>
      </c>
      <c r="C14" s="395">
        <v>20.5</v>
      </c>
      <c r="D14" s="359">
        <v>194</v>
      </c>
      <c r="E14" s="396">
        <v>12.1</v>
      </c>
      <c r="F14" s="360">
        <v>1.9</v>
      </c>
      <c r="G14" s="359">
        <v>456</v>
      </c>
      <c r="H14" s="360">
        <v>-14.3</v>
      </c>
      <c r="I14" s="359">
        <v>1018</v>
      </c>
      <c r="J14" s="360">
        <v>-0.3</v>
      </c>
      <c r="K14" s="360">
        <v>2.2000000000000002</v>
      </c>
    </row>
    <row r="15" spans="1:14" s="18" customFormat="1" ht="9" customHeight="1">
      <c r="A15" s="338" t="s">
        <v>48</v>
      </c>
      <c r="B15" s="359">
        <v>600</v>
      </c>
      <c r="C15" s="395">
        <v>18.3</v>
      </c>
      <c r="D15" s="359">
        <v>958</v>
      </c>
      <c r="E15" s="360">
        <v>22</v>
      </c>
      <c r="F15" s="360">
        <v>1.6</v>
      </c>
      <c r="G15" s="359">
        <v>2275</v>
      </c>
      <c r="H15" s="360">
        <v>29.6</v>
      </c>
      <c r="I15" s="359">
        <v>4327</v>
      </c>
      <c r="J15" s="360">
        <v>17.5</v>
      </c>
      <c r="K15" s="360">
        <v>1.9</v>
      </c>
    </row>
    <row r="16" spans="1:14" s="18" customFormat="1" ht="9" customHeight="1">
      <c r="A16" s="338" t="s">
        <v>49</v>
      </c>
      <c r="B16" s="359">
        <v>2070</v>
      </c>
      <c r="C16" s="395">
        <v>-2.2000000000000002</v>
      </c>
      <c r="D16" s="359">
        <v>3291</v>
      </c>
      <c r="E16" s="395">
        <v>0.7</v>
      </c>
      <c r="F16" s="360">
        <v>1.6</v>
      </c>
      <c r="G16" s="359">
        <v>7336</v>
      </c>
      <c r="H16" s="360">
        <v>1.5</v>
      </c>
      <c r="I16" s="359">
        <v>12507</v>
      </c>
      <c r="J16" s="360">
        <v>-2.8</v>
      </c>
      <c r="K16" s="360">
        <v>1.7</v>
      </c>
    </row>
    <row r="17" spans="1:11" s="18" customFormat="1" ht="9" customHeight="1">
      <c r="A17" s="338" t="s">
        <v>50</v>
      </c>
      <c r="B17" s="359">
        <v>109</v>
      </c>
      <c r="C17" s="395">
        <v>-29.2</v>
      </c>
      <c r="D17" s="359">
        <v>208</v>
      </c>
      <c r="E17" s="395">
        <v>-40.9</v>
      </c>
      <c r="F17" s="360">
        <v>1.9</v>
      </c>
      <c r="G17" s="359">
        <v>781</v>
      </c>
      <c r="H17" s="360">
        <v>-4.5</v>
      </c>
      <c r="I17" s="359">
        <v>1608</v>
      </c>
      <c r="J17" s="360">
        <v>-18.600000000000001</v>
      </c>
      <c r="K17" s="360">
        <v>2.1</v>
      </c>
    </row>
    <row r="18" spans="1:11" s="18" customFormat="1" ht="9" customHeight="1">
      <c r="A18" s="338" t="s">
        <v>51</v>
      </c>
      <c r="B18" s="359">
        <v>82</v>
      </c>
      <c r="C18" s="360">
        <v>-35.4</v>
      </c>
      <c r="D18" s="359">
        <v>212</v>
      </c>
      <c r="E18" s="396">
        <v>-13.8</v>
      </c>
      <c r="F18" s="360">
        <v>2.6</v>
      </c>
      <c r="G18" s="359">
        <v>629</v>
      </c>
      <c r="H18" s="360">
        <v>26.8</v>
      </c>
      <c r="I18" s="359">
        <v>1218</v>
      </c>
      <c r="J18" s="360">
        <v>24</v>
      </c>
      <c r="K18" s="360">
        <v>1.9</v>
      </c>
    </row>
    <row r="19" spans="1:11" s="18" customFormat="1" ht="9" customHeight="1">
      <c r="A19" s="338" t="s">
        <v>52</v>
      </c>
      <c r="B19" s="359">
        <v>27</v>
      </c>
      <c r="C19" s="395">
        <v>22.7</v>
      </c>
      <c r="D19" s="359">
        <v>35</v>
      </c>
      <c r="E19" s="395">
        <v>25</v>
      </c>
      <c r="F19" s="360">
        <v>1.3</v>
      </c>
      <c r="G19" s="359">
        <v>119</v>
      </c>
      <c r="H19" s="360">
        <v>0.8</v>
      </c>
      <c r="I19" s="359">
        <v>195</v>
      </c>
      <c r="J19" s="360">
        <v>-17.7</v>
      </c>
      <c r="K19" s="360">
        <v>1.6</v>
      </c>
    </row>
    <row r="20" spans="1:11" s="18" customFormat="1" ht="9" customHeight="1">
      <c r="A20" s="338" t="s">
        <v>53</v>
      </c>
      <c r="B20" s="359">
        <v>1076</v>
      </c>
      <c r="C20" s="395">
        <v>3.3</v>
      </c>
      <c r="D20" s="359">
        <v>1869</v>
      </c>
      <c r="E20" s="360">
        <v>-3.6</v>
      </c>
      <c r="F20" s="360">
        <v>1.7</v>
      </c>
      <c r="G20" s="359">
        <v>4257</v>
      </c>
      <c r="H20" s="360">
        <v>3.6</v>
      </c>
      <c r="I20" s="359">
        <v>8375</v>
      </c>
      <c r="J20" s="360">
        <v>-3.4</v>
      </c>
      <c r="K20" s="360">
        <v>2</v>
      </c>
    </row>
    <row r="21" spans="1:11" s="18" customFormat="1" ht="9" customHeight="1">
      <c r="A21" s="338" t="s">
        <v>54</v>
      </c>
      <c r="B21" s="359">
        <v>91</v>
      </c>
      <c r="C21" s="395">
        <v>-13.3</v>
      </c>
      <c r="D21" s="359">
        <v>273</v>
      </c>
      <c r="E21" s="395">
        <v>-26</v>
      </c>
      <c r="F21" s="360">
        <v>3</v>
      </c>
      <c r="G21" s="359">
        <v>737</v>
      </c>
      <c r="H21" s="360">
        <v>5</v>
      </c>
      <c r="I21" s="359">
        <v>2169</v>
      </c>
      <c r="J21" s="360">
        <v>-8.1999999999999993</v>
      </c>
      <c r="K21" s="360">
        <v>2.9</v>
      </c>
    </row>
    <row r="22" spans="1:11" s="18" customFormat="1" ht="9" customHeight="1">
      <c r="A22" s="338" t="s">
        <v>55</v>
      </c>
      <c r="B22" s="359">
        <v>71</v>
      </c>
      <c r="C22" s="396">
        <v>-20.2</v>
      </c>
      <c r="D22" s="359">
        <v>100</v>
      </c>
      <c r="E22" s="396">
        <v>-30.6</v>
      </c>
      <c r="F22" s="360">
        <v>1.4</v>
      </c>
      <c r="G22" s="359">
        <v>519</v>
      </c>
      <c r="H22" s="360">
        <v>11.1</v>
      </c>
      <c r="I22" s="359">
        <v>924</v>
      </c>
      <c r="J22" s="396">
        <v>2.8</v>
      </c>
      <c r="K22" s="360">
        <v>1.8</v>
      </c>
    </row>
    <row r="23" spans="1:11" s="18" customFormat="1" ht="9" customHeight="1">
      <c r="A23" s="338" t="s">
        <v>56</v>
      </c>
      <c r="B23" s="359">
        <v>214</v>
      </c>
      <c r="C23" s="360">
        <v>-4.5</v>
      </c>
      <c r="D23" s="359">
        <v>346</v>
      </c>
      <c r="E23" s="360">
        <v>3.9</v>
      </c>
      <c r="F23" s="360">
        <v>1.6</v>
      </c>
      <c r="G23" s="359">
        <v>1792</v>
      </c>
      <c r="H23" s="360">
        <v>31.4</v>
      </c>
      <c r="I23" s="359">
        <v>3050</v>
      </c>
      <c r="J23" s="360">
        <v>33.200000000000003</v>
      </c>
      <c r="K23" s="360">
        <v>1.7</v>
      </c>
    </row>
    <row r="24" spans="1:11" s="18" customFormat="1" ht="9" customHeight="1">
      <c r="A24" s="338" t="s">
        <v>57</v>
      </c>
      <c r="B24" s="359">
        <v>282</v>
      </c>
      <c r="C24" s="360">
        <v>46.1</v>
      </c>
      <c r="D24" s="359">
        <v>559</v>
      </c>
      <c r="E24" s="395">
        <v>87.6</v>
      </c>
      <c r="F24" s="360">
        <v>2</v>
      </c>
      <c r="G24" s="359">
        <v>932</v>
      </c>
      <c r="H24" s="360">
        <v>8.6</v>
      </c>
      <c r="I24" s="359">
        <v>1564</v>
      </c>
      <c r="J24" s="360">
        <v>16.3</v>
      </c>
      <c r="K24" s="360">
        <v>1.7</v>
      </c>
    </row>
    <row r="25" spans="1:11" s="18" customFormat="1" ht="9" customHeight="1">
      <c r="A25" s="338" t="s">
        <v>58</v>
      </c>
      <c r="B25" s="359">
        <v>10</v>
      </c>
      <c r="C25" s="360">
        <v>25</v>
      </c>
      <c r="D25" s="359">
        <v>13</v>
      </c>
      <c r="E25" s="360">
        <v>62.5</v>
      </c>
      <c r="F25" s="360">
        <v>1.3</v>
      </c>
      <c r="G25" s="359">
        <v>58</v>
      </c>
      <c r="H25" s="396">
        <v>5.5</v>
      </c>
      <c r="I25" s="359">
        <v>105</v>
      </c>
      <c r="J25" s="360">
        <v>18</v>
      </c>
      <c r="K25" s="360">
        <v>1.8</v>
      </c>
    </row>
    <row r="26" spans="1:11" s="18" customFormat="1" ht="9" customHeight="1">
      <c r="A26" s="338" t="s">
        <v>59</v>
      </c>
      <c r="B26" s="359">
        <v>7017</v>
      </c>
      <c r="C26" s="395">
        <v>18.8</v>
      </c>
      <c r="D26" s="359">
        <v>10690</v>
      </c>
      <c r="E26" s="395">
        <v>13.5</v>
      </c>
      <c r="F26" s="360">
        <v>1.5</v>
      </c>
      <c r="G26" s="359">
        <v>31584</v>
      </c>
      <c r="H26" s="360">
        <v>18.7</v>
      </c>
      <c r="I26" s="359">
        <v>50415</v>
      </c>
      <c r="J26" s="360">
        <v>17.100000000000001</v>
      </c>
      <c r="K26" s="360">
        <v>1.6</v>
      </c>
    </row>
    <row r="27" spans="1:11" s="18" customFormat="1" ht="9" customHeight="1">
      <c r="A27" s="338" t="s">
        <v>60</v>
      </c>
      <c r="B27" s="359">
        <v>2185</v>
      </c>
      <c r="C27" s="396">
        <v>22.9</v>
      </c>
      <c r="D27" s="359">
        <v>3026</v>
      </c>
      <c r="E27" s="397">
        <v>16.399999999999999</v>
      </c>
      <c r="F27" s="360">
        <v>1.4</v>
      </c>
      <c r="G27" s="359">
        <v>4398</v>
      </c>
      <c r="H27" s="360">
        <v>16.3</v>
      </c>
      <c r="I27" s="359">
        <v>7269</v>
      </c>
      <c r="J27" s="360">
        <v>11.8</v>
      </c>
      <c r="K27" s="360">
        <v>1.7</v>
      </c>
    </row>
    <row r="28" spans="1:11" s="18" customFormat="1" ht="9" customHeight="1">
      <c r="A28" s="338" t="s">
        <v>61</v>
      </c>
      <c r="B28" s="359">
        <v>941</v>
      </c>
      <c r="C28" s="395">
        <v>-0.2</v>
      </c>
      <c r="D28" s="359">
        <v>1820</v>
      </c>
      <c r="E28" s="395">
        <v>6.7</v>
      </c>
      <c r="F28" s="360">
        <v>1.9</v>
      </c>
      <c r="G28" s="359">
        <v>4738</v>
      </c>
      <c r="H28" s="360">
        <v>0.1</v>
      </c>
      <c r="I28" s="359">
        <v>9143</v>
      </c>
      <c r="J28" s="360">
        <v>1.7</v>
      </c>
      <c r="K28" s="360">
        <v>1.9</v>
      </c>
    </row>
    <row r="29" spans="1:11" s="18" customFormat="1" ht="9" customHeight="1">
      <c r="A29" s="338" t="s">
        <v>62</v>
      </c>
      <c r="B29" s="359">
        <v>838</v>
      </c>
      <c r="C29" s="360">
        <v>1.9</v>
      </c>
      <c r="D29" s="359">
        <v>1918</v>
      </c>
      <c r="E29" s="360">
        <v>4.4000000000000004</v>
      </c>
      <c r="F29" s="360">
        <v>2.2999999999999998</v>
      </c>
      <c r="G29" s="359">
        <v>5755</v>
      </c>
      <c r="H29" s="360">
        <v>11.3</v>
      </c>
      <c r="I29" s="359">
        <v>11636</v>
      </c>
      <c r="J29" s="360">
        <v>-2.8</v>
      </c>
      <c r="K29" s="360">
        <v>2</v>
      </c>
    </row>
    <row r="30" spans="1:11" s="18" customFormat="1" ht="9" customHeight="1">
      <c r="A30" s="338" t="s">
        <v>63</v>
      </c>
      <c r="B30" s="359">
        <v>207</v>
      </c>
      <c r="C30" s="360">
        <v>-0.5</v>
      </c>
      <c r="D30" s="359">
        <v>865</v>
      </c>
      <c r="E30" s="364">
        <v>127.6</v>
      </c>
      <c r="F30" s="360">
        <v>4.2</v>
      </c>
      <c r="G30" s="359">
        <v>1182</v>
      </c>
      <c r="H30" s="360">
        <v>17.7</v>
      </c>
      <c r="I30" s="359">
        <v>3271</v>
      </c>
      <c r="J30" s="360">
        <v>53.4</v>
      </c>
      <c r="K30" s="360">
        <v>2.8</v>
      </c>
    </row>
    <row r="31" spans="1:11" s="18" customFormat="1" ht="9" customHeight="1">
      <c r="A31" s="338" t="s">
        <v>64</v>
      </c>
      <c r="B31" s="359">
        <v>341</v>
      </c>
      <c r="C31" s="360">
        <v>40.9</v>
      </c>
      <c r="D31" s="359">
        <v>582</v>
      </c>
      <c r="E31" s="360">
        <v>39.6</v>
      </c>
      <c r="F31" s="360">
        <v>1.7</v>
      </c>
      <c r="G31" s="359">
        <v>1844</v>
      </c>
      <c r="H31" s="360">
        <v>25.5</v>
      </c>
      <c r="I31" s="359">
        <v>3034</v>
      </c>
      <c r="J31" s="360">
        <v>1.7</v>
      </c>
      <c r="K31" s="360">
        <v>1.6</v>
      </c>
    </row>
    <row r="32" spans="1:11" s="18" customFormat="1" ht="9" customHeight="1">
      <c r="A32" s="338" t="s">
        <v>65</v>
      </c>
      <c r="B32" s="359">
        <v>88</v>
      </c>
      <c r="C32" s="360">
        <v>6</v>
      </c>
      <c r="D32" s="359">
        <v>163</v>
      </c>
      <c r="E32" s="360">
        <v>-22.7</v>
      </c>
      <c r="F32" s="360">
        <v>1.9</v>
      </c>
      <c r="G32" s="359">
        <v>536</v>
      </c>
      <c r="H32" s="360">
        <v>-18.399999999999999</v>
      </c>
      <c r="I32" s="359">
        <v>1254</v>
      </c>
      <c r="J32" s="360">
        <v>-28.3</v>
      </c>
      <c r="K32" s="360">
        <v>2.2999999999999998</v>
      </c>
    </row>
    <row r="33" spans="1:11" s="18" customFormat="1" ht="9" customHeight="1">
      <c r="A33" s="338" t="s">
        <v>66</v>
      </c>
      <c r="B33" s="359">
        <v>4600</v>
      </c>
      <c r="C33" s="396">
        <v>26.6</v>
      </c>
      <c r="D33" s="359">
        <v>6274</v>
      </c>
      <c r="E33" s="396">
        <v>19.3</v>
      </c>
      <c r="F33" s="360">
        <v>1.4</v>
      </c>
      <c r="G33" s="359">
        <v>10096</v>
      </c>
      <c r="H33" s="396">
        <v>18.8</v>
      </c>
      <c r="I33" s="359">
        <v>14836</v>
      </c>
      <c r="J33" s="360">
        <v>15.5</v>
      </c>
      <c r="K33" s="360">
        <v>1.5</v>
      </c>
    </row>
    <row r="34" spans="1:11" s="18" customFormat="1" ht="9" customHeight="1">
      <c r="A34" s="338" t="s">
        <v>67</v>
      </c>
      <c r="B34" s="359">
        <v>1925</v>
      </c>
      <c r="C34" s="395">
        <v>-6.7</v>
      </c>
      <c r="D34" s="359">
        <v>3285</v>
      </c>
      <c r="E34" s="395">
        <v>-7</v>
      </c>
      <c r="F34" s="360">
        <v>1.7</v>
      </c>
      <c r="G34" s="359">
        <v>6618</v>
      </c>
      <c r="H34" s="360">
        <v>-5.8</v>
      </c>
      <c r="I34" s="359">
        <v>12071</v>
      </c>
      <c r="J34" s="360">
        <v>-3.6</v>
      </c>
      <c r="K34" s="360">
        <v>1.8</v>
      </c>
    </row>
    <row r="35" spans="1:11" s="18" customFormat="1" ht="9" customHeight="1">
      <c r="A35" s="338" t="s">
        <v>68</v>
      </c>
      <c r="B35" s="359">
        <v>49</v>
      </c>
      <c r="C35" s="360">
        <v>-50.5</v>
      </c>
      <c r="D35" s="359">
        <v>77</v>
      </c>
      <c r="E35" s="360">
        <v>-60.1</v>
      </c>
      <c r="F35" s="360">
        <v>1.6</v>
      </c>
      <c r="G35" s="359">
        <v>379</v>
      </c>
      <c r="H35" s="395">
        <v>4.0999999999999996</v>
      </c>
      <c r="I35" s="359">
        <v>897</v>
      </c>
      <c r="J35" s="360">
        <v>12.8</v>
      </c>
      <c r="K35" s="360">
        <v>2.4</v>
      </c>
    </row>
    <row r="36" spans="1:11" s="18" customFormat="1" ht="9" customHeight="1">
      <c r="A36" s="338" t="s">
        <v>69</v>
      </c>
      <c r="B36" s="359">
        <v>65</v>
      </c>
      <c r="C36" s="360">
        <v>71.099999999999994</v>
      </c>
      <c r="D36" s="359">
        <v>296</v>
      </c>
      <c r="E36" s="396">
        <v>107</v>
      </c>
      <c r="F36" s="360">
        <v>4.5999999999999996</v>
      </c>
      <c r="G36" s="359">
        <v>300</v>
      </c>
      <c r="H36" s="395">
        <v>4.5</v>
      </c>
      <c r="I36" s="359">
        <v>1047</v>
      </c>
      <c r="J36" s="396">
        <v>16.7</v>
      </c>
      <c r="K36" s="360">
        <v>3.5</v>
      </c>
    </row>
    <row r="37" spans="1:11" s="18" customFormat="1" ht="9" customHeight="1">
      <c r="A37" s="338" t="s">
        <v>70</v>
      </c>
      <c r="B37" s="359">
        <v>1160</v>
      </c>
      <c r="C37" s="395">
        <v>16.100000000000001</v>
      </c>
      <c r="D37" s="359">
        <v>2135</v>
      </c>
      <c r="E37" s="395">
        <v>21.9</v>
      </c>
      <c r="F37" s="360">
        <v>1.8</v>
      </c>
      <c r="G37" s="359">
        <v>5357</v>
      </c>
      <c r="H37" s="360">
        <v>16.399999999999999</v>
      </c>
      <c r="I37" s="359">
        <v>10865</v>
      </c>
      <c r="J37" s="360">
        <v>18.100000000000001</v>
      </c>
      <c r="K37" s="360">
        <v>2</v>
      </c>
    </row>
    <row r="38" spans="1:11" s="18" customFormat="1" ht="9" customHeight="1">
      <c r="A38" s="338" t="s">
        <v>71</v>
      </c>
      <c r="B38" s="359">
        <v>270</v>
      </c>
      <c r="C38" s="395">
        <v>-16.899999999999999</v>
      </c>
      <c r="D38" s="359">
        <v>629</v>
      </c>
      <c r="E38" s="395">
        <v>1.5</v>
      </c>
      <c r="F38" s="360">
        <v>2.2999999999999998</v>
      </c>
      <c r="G38" s="359">
        <v>1318</v>
      </c>
      <c r="H38" s="360">
        <v>-13.6</v>
      </c>
      <c r="I38" s="359">
        <v>3195</v>
      </c>
      <c r="J38" s="360">
        <v>-8.4</v>
      </c>
      <c r="K38" s="360">
        <v>2.4</v>
      </c>
    </row>
    <row r="39" spans="1:11" s="18" customFormat="1" ht="9" customHeight="1">
      <c r="A39" s="338" t="s">
        <v>72</v>
      </c>
      <c r="B39" s="359">
        <v>487</v>
      </c>
      <c r="C39" s="395">
        <v>40.299999999999997</v>
      </c>
      <c r="D39" s="359">
        <v>976</v>
      </c>
      <c r="E39" s="395">
        <v>65.7</v>
      </c>
      <c r="F39" s="360">
        <v>2</v>
      </c>
      <c r="G39" s="359">
        <v>2930</v>
      </c>
      <c r="H39" s="360">
        <v>34.799999999999997</v>
      </c>
      <c r="I39" s="359">
        <v>5881</v>
      </c>
      <c r="J39" s="360">
        <v>45.1</v>
      </c>
      <c r="K39" s="360">
        <v>2</v>
      </c>
    </row>
    <row r="40" spans="1:11" s="18" customFormat="1" ht="9" customHeight="1">
      <c r="A40" s="338" t="s">
        <v>73</v>
      </c>
      <c r="B40" s="359">
        <v>0</v>
      </c>
      <c r="C40" s="359">
        <v>0</v>
      </c>
      <c r="D40" s="359">
        <v>0</v>
      </c>
      <c r="E40" s="359">
        <v>0</v>
      </c>
      <c r="F40" s="359">
        <v>0</v>
      </c>
      <c r="G40" s="359">
        <v>0</v>
      </c>
      <c r="H40" s="359">
        <v>0</v>
      </c>
      <c r="I40" s="359">
        <v>0</v>
      </c>
      <c r="J40" s="359">
        <v>0</v>
      </c>
      <c r="K40" s="359" t="s">
        <v>35</v>
      </c>
    </row>
    <row r="41" spans="1:11" s="18" customFormat="1" ht="9" customHeight="1">
      <c r="A41" s="338" t="s">
        <v>74</v>
      </c>
      <c r="B41" s="359">
        <v>125</v>
      </c>
      <c r="C41" s="395">
        <v>23.8</v>
      </c>
      <c r="D41" s="359">
        <v>284</v>
      </c>
      <c r="E41" s="395">
        <v>26.2</v>
      </c>
      <c r="F41" s="360">
        <v>2.2999999999999998</v>
      </c>
      <c r="G41" s="359">
        <v>751</v>
      </c>
      <c r="H41" s="360">
        <v>8.4</v>
      </c>
      <c r="I41" s="359">
        <v>1662</v>
      </c>
      <c r="J41" s="360">
        <v>-14.1</v>
      </c>
      <c r="K41" s="360">
        <v>2.2000000000000002</v>
      </c>
    </row>
    <row r="42" spans="1:11" s="18" customFormat="1" ht="9" customHeight="1">
      <c r="A42" s="338" t="s">
        <v>75</v>
      </c>
      <c r="B42" s="359">
        <v>1834</v>
      </c>
      <c r="C42" s="396">
        <v>-2.9</v>
      </c>
      <c r="D42" s="359">
        <v>3258</v>
      </c>
      <c r="E42" s="395">
        <v>-4</v>
      </c>
      <c r="F42" s="360">
        <v>1.8</v>
      </c>
      <c r="G42" s="359">
        <v>10040</v>
      </c>
      <c r="H42" s="396">
        <v>1.5</v>
      </c>
      <c r="I42" s="359">
        <v>18695</v>
      </c>
      <c r="J42" s="360">
        <v>-2.2000000000000002</v>
      </c>
      <c r="K42" s="360">
        <v>1.9</v>
      </c>
    </row>
    <row r="43" spans="1:11" s="18" customFormat="1" ht="9" customHeight="1">
      <c r="A43" s="338" t="s">
        <v>76</v>
      </c>
      <c r="B43" s="359">
        <v>15</v>
      </c>
      <c r="C43" s="395">
        <v>25</v>
      </c>
      <c r="D43" s="359">
        <v>22</v>
      </c>
      <c r="E43" s="395">
        <v>46.7</v>
      </c>
      <c r="F43" s="360">
        <v>1.5</v>
      </c>
      <c r="G43" s="359">
        <v>91</v>
      </c>
      <c r="H43" s="360">
        <v>-3.2</v>
      </c>
      <c r="I43" s="359">
        <v>236</v>
      </c>
      <c r="J43" s="396">
        <v>47.5</v>
      </c>
      <c r="K43" s="360">
        <v>2.6</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287</v>
      </c>
      <c r="C45" s="395">
        <v>-11.4</v>
      </c>
      <c r="D45" s="359">
        <v>548</v>
      </c>
      <c r="E45" s="395">
        <v>-22</v>
      </c>
      <c r="F45" s="360">
        <v>1.9</v>
      </c>
      <c r="G45" s="359">
        <v>2175</v>
      </c>
      <c r="H45" s="360">
        <v>-4</v>
      </c>
      <c r="I45" s="359">
        <v>4215</v>
      </c>
      <c r="J45" s="396">
        <v>-5.2</v>
      </c>
      <c r="K45" s="360">
        <v>1.9</v>
      </c>
    </row>
    <row r="46" spans="1:11" s="337" customFormat="1" ht="9" customHeight="1">
      <c r="A46" s="338" t="s">
        <v>79</v>
      </c>
      <c r="B46" s="359">
        <v>240</v>
      </c>
      <c r="C46" s="360">
        <v>-8.4</v>
      </c>
      <c r="D46" s="359">
        <v>527</v>
      </c>
      <c r="E46" s="395">
        <v>-10.199999999999999</v>
      </c>
      <c r="F46" s="360">
        <v>2.2000000000000002</v>
      </c>
      <c r="G46" s="359">
        <v>1241</v>
      </c>
      <c r="H46" s="360">
        <v>0.1</v>
      </c>
      <c r="I46" s="359">
        <v>3090</v>
      </c>
      <c r="J46" s="360">
        <v>-2.5</v>
      </c>
      <c r="K46" s="360">
        <v>2.5</v>
      </c>
    </row>
    <row r="47" spans="1:11" s="18" customFormat="1" ht="9" customHeight="1">
      <c r="A47" s="338" t="s">
        <v>80</v>
      </c>
      <c r="B47" s="359">
        <v>44</v>
      </c>
      <c r="C47" s="396">
        <v>-50.6</v>
      </c>
      <c r="D47" s="359">
        <v>98</v>
      </c>
      <c r="E47" s="396">
        <v>-34.200000000000003</v>
      </c>
      <c r="F47" s="360">
        <v>2.2000000000000002</v>
      </c>
      <c r="G47" s="359">
        <v>242</v>
      </c>
      <c r="H47" s="360">
        <v>-17.399999999999999</v>
      </c>
      <c r="I47" s="359">
        <v>554</v>
      </c>
      <c r="J47" s="360">
        <v>-13.4</v>
      </c>
      <c r="K47" s="360">
        <v>2.2999999999999998</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196</v>
      </c>
      <c r="C49" s="395">
        <v>13.3</v>
      </c>
      <c r="D49" s="359">
        <v>429</v>
      </c>
      <c r="E49" s="360">
        <v>-2.1</v>
      </c>
      <c r="F49" s="360">
        <v>2.2000000000000002</v>
      </c>
      <c r="G49" s="359">
        <v>999</v>
      </c>
      <c r="H49" s="360">
        <v>5.5</v>
      </c>
      <c r="I49" s="359">
        <v>2536</v>
      </c>
      <c r="J49" s="360">
        <v>0.3</v>
      </c>
      <c r="K49" s="360">
        <v>2.5</v>
      </c>
    </row>
    <row r="50" spans="1:11" s="18" customFormat="1" ht="9" customHeight="1">
      <c r="A50" s="338" t="s">
        <v>82</v>
      </c>
      <c r="B50" s="359">
        <v>1877</v>
      </c>
      <c r="C50" s="395">
        <v>24.5</v>
      </c>
      <c r="D50" s="359">
        <v>4413</v>
      </c>
      <c r="E50" s="360">
        <v>21.7</v>
      </c>
      <c r="F50" s="360">
        <v>2.4</v>
      </c>
      <c r="G50" s="359">
        <v>9963</v>
      </c>
      <c r="H50" s="360">
        <v>8.4</v>
      </c>
      <c r="I50" s="359">
        <v>21970</v>
      </c>
      <c r="J50" s="360">
        <v>5.6</v>
      </c>
      <c r="K50" s="360">
        <v>2.2000000000000002</v>
      </c>
    </row>
    <row r="51" spans="1:11" s="18" customFormat="1" ht="9" customHeight="1">
      <c r="A51" s="338" t="s">
        <v>83</v>
      </c>
      <c r="B51" s="359">
        <v>200</v>
      </c>
      <c r="C51" s="395">
        <v>-16</v>
      </c>
      <c r="D51" s="359">
        <v>693</v>
      </c>
      <c r="E51" s="395">
        <v>-16.899999999999999</v>
      </c>
      <c r="F51" s="360">
        <v>3.5</v>
      </c>
      <c r="G51" s="359">
        <v>728</v>
      </c>
      <c r="H51" s="360">
        <v>-19.600000000000001</v>
      </c>
      <c r="I51" s="359">
        <v>2327</v>
      </c>
      <c r="J51" s="360">
        <v>-14.3</v>
      </c>
      <c r="K51" s="360">
        <v>3.2</v>
      </c>
    </row>
    <row r="52" spans="1:11" s="18" customFormat="1" ht="9" customHeight="1">
      <c r="A52" s="338" t="s">
        <v>107</v>
      </c>
      <c r="B52" s="359">
        <v>417</v>
      </c>
      <c r="C52" s="360">
        <v>58.6</v>
      </c>
      <c r="D52" s="359">
        <v>854</v>
      </c>
      <c r="E52" s="360">
        <v>53.6</v>
      </c>
      <c r="F52" s="360">
        <v>2</v>
      </c>
      <c r="G52" s="359">
        <v>2653</v>
      </c>
      <c r="H52" s="360">
        <v>79.400000000000006</v>
      </c>
      <c r="I52" s="359">
        <v>5655</v>
      </c>
      <c r="J52" s="360">
        <v>81.8</v>
      </c>
      <c r="K52" s="360">
        <v>2.1</v>
      </c>
    </row>
    <row r="53" spans="1:11" s="18" customFormat="1" ht="9" customHeight="1">
      <c r="A53" s="338" t="s">
        <v>84</v>
      </c>
      <c r="B53" s="359">
        <v>126</v>
      </c>
      <c r="C53" s="364">
        <v>-2.2999999999999998</v>
      </c>
      <c r="D53" s="359">
        <v>503</v>
      </c>
      <c r="E53" s="360">
        <v>126.6</v>
      </c>
      <c r="F53" s="360">
        <v>4</v>
      </c>
      <c r="G53" s="359">
        <v>892</v>
      </c>
      <c r="H53" s="360">
        <v>18.899999999999999</v>
      </c>
      <c r="I53" s="359">
        <v>2401</v>
      </c>
      <c r="J53" s="360">
        <v>45.3</v>
      </c>
      <c r="K53" s="360">
        <v>2.7</v>
      </c>
    </row>
    <row r="54" spans="1:11" s="18" customFormat="1" ht="9" customHeight="1">
      <c r="A54" s="338" t="s">
        <v>85</v>
      </c>
      <c r="B54" s="359">
        <v>61</v>
      </c>
      <c r="C54" s="360">
        <v>10.9</v>
      </c>
      <c r="D54" s="359">
        <v>114</v>
      </c>
      <c r="E54" s="360">
        <v>-2.6</v>
      </c>
      <c r="F54" s="360">
        <v>1.9</v>
      </c>
      <c r="G54" s="359">
        <v>418</v>
      </c>
      <c r="H54" s="360">
        <v>-4.0999999999999996</v>
      </c>
      <c r="I54" s="359">
        <v>854</v>
      </c>
      <c r="J54" s="396">
        <v>-11.3</v>
      </c>
      <c r="K54" s="360">
        <v>2</v>
      </c>
    </row>
    <row r="55" spans="1:11" s="18" customFormat="1" ht="9" customHeight="1">
      <c r="A55" s="338" t="s">
        <v>86</v>
      </c>
      <c r="B55" s="359">
        <v>157</v>
      </c>
      <c r="C55" s="395">
        <v>30.8</v>
      </c>
      <c r="D55" s="359">
        <v>291</v>
      </c>
      <c r="E55" s="360">
        <v>2.5</v>
      </c>
      <c r="F55" s="360">
        <v>1.9</v>
      </c>
      <c r="G55" s="359">
        <v>824</v>
      </c>
      <c r="H55" s="360">
        <v>-2.2999999999999998</v>
      </c>
      <c r="I55" s="359">
        <v>1784</v>
      </c>
      <c r="J55" s="360">
        <v>7.1</v>
      </c>
      <c r="K55" s="360">
        <v>2.2000000000000002</v>
      </c>
    </row>
    <row r="56" spans="1:11" s="18" customFormat="1" ht="9" customHeight="1">
      <c r="A56" s="338" t="s">
        <v>87</v>
      </c>
      <c r="B56" s="359">
        <v>57</v>
      </c>
      <c r="C56" s="395">
        <v>-36</v>
      </c>
      <c r="D56" s="359">
        <v>205</v>
      </c>
      <c r="E56" s="360">
        <v>15.8</v>
      </c>
      <c r="F56" s="360">
        <v>3.6</v>
      </c>
      <c r="G56" s="359">
        <v>498</v>
      </c>
      <c r="H56" s="360">
        <v>6.4</v>
      </c>
      <c r="I56" s="359">
        <v>1050</v>
      </c>
      <c r="J56" s="360">
        <v>-1.1000000000000001</v>
      </c>
      <c r="K56" s="360">
        <v>2.1</v>
      </c>
    </row>
    <row r="57" spans="1:11" s="18" customFormat="1" ht="9" customHeight="1">
      <c r="A57" s="338" t="s">
        <v>88</v>
      </c>
      <c r="B57" s="359">
        <v>178</v>
      </c>
      <c r="C57" s="360">
        <v>100</v>
      </c>
      <c r="D57" s="359">
        <v>267</v>
      </c>
      <c r="E57" s="396">
        <v>115.3</v>
      </c>
      <c r="F57" s="360">
        <v>1.5</v>
      </c>
      <c r="G57" s="359">
        <v>558</v>
      </c>
      <c r="H57" s="360">
        <v>-5.0999999999999996</v>
      </c>
      <c r="I57" s="359">
        <v>902</v>
      </c>
      <c r="J57" s="360">
        <v>10</v>
      </c>
      <c r="K57" s="360">
        <v>1.6</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681</v>
      </c>
      <c r="C59" s="360">
        <v>29.7</v>
      </c>
      <c r="D59" s="359">
        <v>1486</v>
      </c>
      <c r="E59" s="360">
        <v>13.2</v>
      </c>
      <c r="F59" s="360">
        <v>2.2000000000000002</v>
      </c>
      <c r="G59" s="359">
        <v>3392</v>
      </c>
      <c r="H59" s="360">
        <v>-9</v>
      </c>
      <c r="I59" s="359">
        <v>6997</v>
      </c>
      <c r="J59" s="360">
        <v>-20.7</v>
      </c>
      <c r="K59" s="360">
        <v>2.1</v>
      </c>
    </row>
    <row r="60" spans="1:11" s="18" customFormat="1" ht="9" customHeight="1">
      <c r="A60" s="338" t="s">
        <v>90</v>
      </c>
      <c r="B60" s="359">
        <v>2744</v>
      </c>
      <c r="C60" s="396">
        <v>-1.2</v>
      </c>
      <c r="D60" s="359">
        <v>5330</v>
      </c>
      <c r="E60" s="395">
        <v>1.7</v>
      </c>
      <c r="F60" s="360">
        <v>1.9</v>
      </c>
      <c r="G60" s="359">
        <v>14012</v>
      </c>
      <c r="H60" s="360">
        <v>-2.2999999999999998</v>
      </c>
      <c r="I60" s="359">
        <v>29142</v>
      </c>
      <c r="J60" s="360">
        <v>-0.6</v>
      </c>
      <c r="K60" s="360">
        <v>2.1</v>
      </c>
    </row>
    <row r="61" spans="1:11" s="18" customFormat="1" ht="9" customHeight="1">
      <c r="A61" s="338" t="s">
        <v>91</v>
      </c>
      <c r="B61" s="359">
        <v>159</v>
      </c>
      <c r="C61" s="396">
        <v>20.5</v>
      </c>
      <c r="D61" s="359">
        <v>400</v>
      </c>
      <c r="E61" s="396">
        <v>17.3</v>
      </c>
      <c r="F61" s="360">
        <v>2.5</v>
      </c>
      <c r="G61" s="359">
        <v>1076</v>
      </c>
      <c r="H61" s="360">
        <v>9.9</v>
      </c>
      <c r="I61" s="359">
        <v>3066</v>
      </c>
      <c r="J61" s="360">
        <v>30.1</v>
      </c>
      <c r="K61" s="360">
        <v>2.8</v>
      </c>
    </row>
    <row r="62" spans="1:11" s="18" customFormat="1" ht="9" customHeight="1">
      <c r="A62" s="338" t="s">
        <v>92</v>
      </c>
      <c r="B62" s="359">
        <v>2143</v>
      </c>
      <c r="C62" s="396">
        <v>-3.2</v>
      </c>
      <c r="D62" s="359">
        <v>4007</v>
      </c>
      <c r="E62" s="395">
        <v>-0.4</v>
      </c>
      <c r="F62" s="360">
        <v>1.9</v>
      </c>
      <c r="G62" s="359">
        <v>10417</v>
      </c>
      <c r="H62" s="360">
        <v>-6</v>
      </c>
      <c r="I62" s="359">
        <v>20567</v>
      </c>
      <c r="J62" s="360">
        <v>-5.2</v>
      </c>
      <c r="K62" s="360">
        <v>2</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11</v>
      </c>
      <c r="C64" s="360">
        <v>-50</v>
      </c>
      <c r="D64" s="359">
        <v>16</v>
      </c>
      <c r="E64" s="382">
        <v>-81</v>
      </c>
      <c r="F64" s="360">
        <v>1.5</v>
      </c>
      <c r="G64" s="359">
        <v>102</v>
      </c>
      <c r="H64" s="360">
        <v>-14.3</v>
      </c>
      <c r="I64" s="359">
        <v>177</v>
      </c>
      <c r="J64" s="396">
        <v>-31.1</v>
      </c>
      <c r="K64" s="360">
        <v>1.7</v>
      </c>
    </row>
    <row r="65" spans="1:11" s="343" customFormat="1" ht="9" customHeight="1">
      <c r="A65" s="338" t="s">
        <v>94</v>
      </c>
      <c r="B65" s="359">
        <v>127</v>
      </c>
      <c r="C65" s="396">
        <v>-1.6</v>
      </c>
      <c r="D65" s="359">
        <v>274</v>
      </c>
      <c r="E65" s="382" t="s">
        <v>35</v>
      </c>
      <c r="F65" s="360">
        <v>2.2000000000000002</v>
      </c>
      <c r="G65" s="359">
        <v>636</v>
      </c>
      <c r="H65" s="396">
        <v>10.4</v>
      </c>
      <c r="I65" s="359">
        <v>1393</v>
      </c>
      <c r="J65" s="395">
        <v>3.3</v>
      </c>
      <c r="K65" s="360">
        <v>2.2000000000000002</v>
      </c>
    </row>
    <row r="66" spans="1:11" ht="9" customHeight="1">
      <c r="A66" s="338" t="s">
        <v>95</v>
      </c>
      <c r="B66" s="359">
        <v>154</v>
      </c>
      <c r="C66" s="396">
        <v>18.5</v>
      </c>
      <c r="D66" s="359">
        <v>350</v>
      </c>
      <c r="E66" s="396">
        <v>72.400000000000006</v>
      </c>
      <c r="F66" s="360">
        <v>2.2999999999999998</v>
      </c>
      <c r="G66" s="359">
        <v>942</v>
      </c>
      <c r="H66" s="360">
        <v>22.3</v>
      </c>
      <c r="I66" s="359">
        <v>2237</v>
      </c>
      <c r="J66" s="360">
        <v>16.3</v>
      </c>
      <c r="K66" s="360">
        <v>2.4</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150</v>
      </c>
      <c r="C68" s="396">
        <v>0.7</v>
      </c>
      <c r="D68" s="359">
        <v>283</v>
      </c>
      <c r="E68" s="364">
        <v>-10.7</v>
      </c>
      <c r="F68" s="360">
        <v>1.9</v>
      </c>
      <c r="G68" s="359">
        <v>839</v>
      </c>
      <c r="H68" s="396">
        <v>4</v>
      </c>
      <c r="I68" s="359">
        <v>1702</v>
      </c>
      <c r="J68" s="395">
        <v>-1.7</v>
      </c>
      <c r="K68" s="360">
        <v>2</v>
      </c>
    </row>
    <row r="69" spans="1:11" s="18" customFormat="1" ht="9" customHeight="1">
      <c r="A69" s="338" t="s">
        <v>97</v>
      </c>
      <c r="B69" s="359">
        <v>241</v>
      </c>
      <c r="C69" s="360">
        <v>0.4</v>
      </c>
      <c r="D69" s="359">
        <v>618</v>
      </c>
      <c r="E69" s="396">
        <v>13.2</v>
      </c>
      <c r="F69" s="360">
        <v>2.6</v>
      </c>
      <c r="G69" s="359">
        <v>990</v>
      </c>
      <c r="H69" s="396">
        <v>4.7</v>
      </c>
      <c r="I69" s="359">
        <v>2257</v>
      </c>
      <c r="J69" s="395">
        <v>-2.5</v>
      </c>
      <c r="K69" s="360">
        <v>2.2999999999999998</v>
      </c>
    </row>
    <row r="70" spans="1:11" s="18" customFormat="1" ht="9" customHeight="1">
      <c r="A70" s="338" t="s">
        <v>98</v>
      </c>
      <c r="B70" s="359">
        <v>185</v>
      </c>
      <c r="C70" s="360">
        <v>-2.1</v>
      </c>
      <c r="D70" s="359">
        <v>399</v>
      </c>
      <c r="E70" s="396">
        <v>-11.3</v>
      </c>
      <c r="F70" s="360">
        <v>2.2000000000000002</v>
      </c>
      <c r="G70" s="359">
        <v>780</v>
      </c>
      <c r="H70" s="396">
        <v>3.6</v>
      </c>
      <c r="I70" s="359">
        <v>1654</v>
      </c>
      <c r="J70" s="396">
        <v>-5.8</v>
      </c>
      <c r="K70" s="360">
        <v>2.1</v>
      </c>
    </row>
    <row r="71" spans="1:11" ht="9" customHeight="1">
      <c r="A71" s="338" t="s">
        <v>99</v>
      </c>
      <c r="B71" s="359">
        <v>56</v>
      </c>
      <c r="C71" s="395">
        <v>9.8000000000000007</v>
      </c>
      <c r="D71" s="359">
        <v>219</v>
      </c>
      <c r="E71" s="396">
        <v>128.1</v>
      </c>
      <c r="F71" s="360">
        <v>3.9</v>
      </c>
      <c r="G71" s="359">
        <v>210</v>
      </c>
      <c r="H71" s="360">
        <v>8.8000000000000007</v>
      </c>
      <c r="I71" s="359">
        <v>603</v>
      </c>
      <c r="J71" s="395">
        <v>7.5</v>
      </c>
      <c r="K71" s="360">
        <v>2.9</v>
      </c>
    </row>
    <row r="72" spans="1:11" ht="9" customHeight="1">
      <c r="A72" s="338" t="s">
        <v>100</v>
      </c>
      <c r="B72" s="359">
        <v>224</v>
      </c>
      <c r="C72" s="395">
        <v>194.7</v>
      </c>
      <c r="D72" s="359">
        <v>308</v>
      </c>
      <c r="E72" s="395">
        <v>220.8</v>
      </c>
      <c r="F72" s="360">
        <v>1.4</v>
      </c>
      <c r="G72" s="359">
        <v>1392</v>
      </c>
      <c r="H72" s="360">
        <v>70.8</v>
      </c>
      <c r="I72" s="359">
        <v>2330</v>
      </c>
      <c r="J72" s="395">
        <v>64.3</v>
      </c>
      <c r="K72" s="360">
        <v>1.7</v>
      </c>
    </row>
    <row r="73" spans="1:11" ht="9" customHeight="1">
      <c r="A73" s="343" t="s">
        <v>37</v>
      </c>
      <c r="B73" s="351"/>
      <c r="C73" s="352"/>
      <c r="D73" s="351"/>
      <c r="E73" s="352"/>
      <c r="F73" s="352"/>
      <c r="G73" s="351"/>
      <c r="H73" s="352"/>
      <c r="I73" s="351"/>
      <c r="J73" s="352"/>
      <c r="K73" s="352"/>
    </row>
    <row r="74" spans="1:11" ht="20.100000000000001" customHeight="1">
      <c r="A74" s="553" t="s">
        <v>288</v>
      </c>
      <c r="B74" s="559"/>
      <c r="C74" s="559"/>
      <c r="D74" s="559"/>
      <c r="E74" s="559"/>
      <c r="F74" s="559"/>
      <c r="G74" s="559"/>
      <c r="H74" s="559"/>
      <c r="I74" s="559"/>
      <c r="J74" s="559"/>
      <c r="K74" s="559"/>
    </row>
    <row r="75" spans="1:11" ht="9.75" customHeight="1">
      <c r="A75" s="537"/>
      <c r="B75" s="556"/>
      <c r="C75" s="556"/>
      <c r="D75" s="556"/>
      <c r="E75" s="556"/>
      <c r="F75" s="556"/>
      <c r="G75" s="556"/>
      <c r="H75" s="556"/>
      <c r="I75" s="556"/>
      <c r="J75" s="556"/>
      <c r="K75" s="556"/>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3"/>
  <sheetViews>
    <sheetView zoomScale="120" zoomScaleNormal="120" workbookViewId="0">
      <selection activeCell="M14" sqref="M14"/>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2" ht="12.75" customHeight="1">
      <c r="A1" s="566" t="s">
        <v>25</v>
      </c>
      <c r="B1" s="567"/>
      <c r="C1" s="567"/>
      <c r="D1" s="567"/>
      <c r="E1" s="567"/>
      <c r="F1" s="567"/>
      <c r="G1" s="567"/>
      <c r="H1" s="567"/>
      <c r="I1" s="567"/>
      <c r="J1" s="567"/>
    </row>
    <row r="2" spans="1:12" ht="12.75" customHeight="1">
      <c r="A2" s="568" t="s">
        <v>23</v>
      </c>
      <c r="B2" s="565"/>
      <c r="C2" s="569" t="s">
        <v>395</v>
      </c>
      <c r="D2" s="569"/>
      <c r="E2" s="569"/>
      <c r="F2" s="569"/>
      <c r="G2" s="569" t="s">
        <v>395</v>
      </c>
      <c r="H2" s="569"/>
      <c r="I2" s="569"/>
      <c r="J2" s="569"/>
    </row>
    <row r="3" spans="1:12" ht="12.75" customHeight="1">
      <c r="A3" s="568"/>
      <c r="B3" s="565"/>
      <c r="C3" s="569" t="s">
        <v>7</v>
      </c>
      <c r="D3" s="569"/>
      <c r="E3" s="569" t="s">
        <v>31</v>
      </c>
      <c r="F3" s="569"/>
      <c r="G3" s="569" t="s">
        <v>7</v>
      </c>
      <c r="H3" s="569"/>
      <c r="I3" s="569" t="s">
        <v>31</v>
      </c>
      <c r="J3" s="569"/>
    </row>
    <row r="4" spans="1:12" ht="45">
      <c r="A4" s="568"/>
      <c r="B4" s="565"/>
      <c r="C4" s="565" t="s">
        <v>0</v>
      </c>
      <c r="D4" s="413" t="s">
        <v>22</v>
      </c>
      <c r="E4" s="565" t="s">
        <v>0</v>
      </c>
      <c r="F4" s="413" t="s">
        <v>22</v>
      </c>
      <c r="G4" s="565" t="s">
        <v>0</v>
      </c>
      <c r="H4" s="413" t="s">
        <v>22</v>
      </c>
      <c r="I4" s="565" t="s">
        <v>0</v>
      </c>
      <c r="J4" s="413" t="s">
        <v>22</v>
      </c>
    </row>
    <row r="5" spans="1:12" ht="11.25">
      <c r="A5" s="568"/>
      <c r="B5" s="565"/>
      <c r="C5" s="565"/>
      <c r="D5" s="413" t="s">
        <v>24</v>
      </c>
      <c r="E5" s="565"/>
      <c r="F5" s="413" t="s">
        <v>24</v>
      </c>
      <c r="G5" s="565"/>
      <c r="H5" s="413" t="s">
        <v>24</v>
      </c>
      <c r="I5" s="565"/>
      <c r="J5" s="413" t="s">
        <v>24</v>
      </c>
    </row>
    <row r="6" spans="1:12" ht="11.25">
      <c r="A6" s="563" t="s">
        <v>26</v>
      </c>
      <c r="B6" s="564"/>
      <c r="C6" s="561" t="s">
        <v>4</v>
      </c>
      <c r="D6" s="562"/>
      <c r="E6" s="562"/>
      <c r="F6" s="562"/>
      <c r="G6" s="562"/>
      <c r="H6" s="562"/>
      <c r="I6" s="562"/>
      <c r="J6" s="562"/>
    </row>
    <row r="7" spans="1:12" ht="12.75">
      <c r="A7" s="10">
        <v>2000</v>
      </c>
      <c r="B7" s="11">
        <v>105</v>
      </c>
      <c r="C7" s="157">
        <v>1075864</v>
      </c>
      <c r="D7" s="159"/>
      <c r="E7" s="157">
        <v>260232</v>
      </c>
      <c r="F7" s="155"/>
      <c r="G7" s="160"/>
      <c r="H7" s="158">
        <f>C7*100/$C$7</f>
        <v>100</v>
      </c>
      <c r="I7" s="160"/>
      <c r="J7" s="158">
        <f>E7*100/$E$7</f>
        <v>100</v>
      </c>
    </row>
    <row r="8" spans="1:12"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2" ht="12.75">
      <c r="A9" s="10">
        <v>2002</v>
      </c>
      <c r="B9" s="11">
        <v>105</v>
      </c>
      <c r="C9" s="157">
        <v>998586</v>
      </c>
      <c r="D9" s="159"/>
      <c r="E9" s="157">
        <v>208648</v>
      </c>
      <c r="F9" s="155"/>
      <c r="G9" s="160"/>
      <c r="H9" s="158">
        <f t="shared" si="0"/>
        <v>92.817121866704341</v>
      </c>
      <c r="I9" s="160"/>
      <c r="J9" s="158">
        <f t="shared" si="1"/>
        <v>80.177687601832204</v>
      </c>
      <c r="K9" s="412">
        <v>2002</v>
      </c>
    </row>
    <row r="10" spans="1:12"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2"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2"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row>
    <row r="13" spans="1:12"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2"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row>
    <row r="15" spans="1:12"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2"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44">
        <v>122659</v>
      </c>
      <c r="D32" s="445"/>
      <c r="E32" s="444">
        <v>21603</v>
      </c>
      <c r="F32" s="421"/>
      <c r="H32" s="158">
        <f t="shared" ref="H32:H43" si="2">C32*100/$C$7</f>
        <v>11.400976331580944</v>
      </c>
      <c r="I32" s="422"/>
      <c r="J32" s="158">
        <f t="shared" ref="J32:J43" si="3">E32*100/$E$7</f>
        <v>8.3014387162224477</v>
      </c>
      <c r="K32" s="423"/>
      <c r="L32" s="424" t="s">
        <v>294</v>
      </c>
    </row>
    <row r="33" spans="1:16" ht="11.25">
      <c r="A33" s="416" t="s">
        <v>11</v>
      </c>
      <c r="B33" s="416">
        <v>105</v>
      </c>
      <c r="C33" s="444">
        <v>149964</v>
      </c>
      <c r="D33" s="446"/>
      <c r="E33" s="444">
        <v>26644</v>
      </c>
      <c r="F33" s="420"/>
      <c r="H33" s="158">
        <f t="shared" si="2"/>
        <v>13.938936519857528</v>
      </c>
      <c r="J33" s="158">
        <f t="shared" si="3"/>
        <v>10.238556365089613</v>
      </c>
      <c r="L33" s="412" t="s">
        <v>295</v>
      </c>
    </row>
    <row r="34" spans="1:16" ht="11.25">
      <c r="A34" s="416" t="s">
        <v>12</v>
      </c>
      <c r="B34" s="416">
        <v>105</v>
      </c>
      <c r="C34" s="444">
        <v>174182</v>
      </c>
      <c r="D34" s="446"/>
      <c r="E34" s="444">
        <v>28415</v>
      </c>
      <c r="F34" s="420"/>
      <c r="H34" s="158">
        <f t="shared" si="2"/>
        <v>16.189964530832892</v>
      </c>
      <c r="J34" s="158">
        <f t="shared" si="3"/>
        <v>10.919102954286943</v>
      </c>
    </row>
    <row r="35" spans="1:16" ht="11.25">
      <c r="A35" s="416" t="s">
        <v>13</v>
      </c>
      <c r="B35" s="416">
        <v>105</v>
      </c>
      <c r="C35" s="444">
        <v>177298</v>
      </c>
      <c r="D35" s="446"/>
      <c r="E35" s="444">
        <v>34159</v>
      </c>
      <c r="F35" s="420"/>
      <c r="H35" s="158">
        <f t="shared" si="2"/>
        <v>16.479592216116536</v>
      </c>
      <c r="J35" s="158">
        <f t="shared" si="3"/>
        <v>13.126364167358357</v>
      </c>
      <c r="M35" s="425"/>
      <c r="N35" s="425"/>
      <c r="O35" s="425"/>
      <c r="P35" s="425"/>
    </row>
    <row r="36" spans="1:16" ht="11.25">
      <c r="A36" s="416" t="s">
        <v>14</v>
      </c>
      <c r="B36" s="416">
        <v>105</v>
      </c>
      <c r="C36" s="444">
        <v>197543</v>
      </c>
      <c r="D36" s="446"/>
      <c r="E36" s="444">
        <v>36983</v>
      </c>
      <c r="F36" s="420"/>
      <c r="H36" s="158">
        <f t="shared" si="2"/>
        <v>18.361335633500143</v>
      </c>
      <c r="J36" s="158">
        <f t="shared" si="3"/>
        <v>14.211549694119094</v>
      </c>
      <c r="L36" s="423"/>
      <c r="M36" s="423"/>
      <c r="N36" s="423"/>
    </row>
    <row r="37" spans="1:16" ht="11.25">
      <c r="A37" s="416" t="s">
        <v>15</v>
      </c>
      <c r="B37" s="416">
        <v>105</v>
      </c>
      <c r="C37" s="444">
        <v>192254</v>
      </c>
      <c r="D37" s="446"/>
      <c r="E37" s="444">
        <v>43908</v>
      </c>
      <c r="F37" s="420"/>
      <c r="H37" s="158">
        <f t="shared" si="2"/>
        <v>17.869730746637121</v>
      </c>
      <c r="J37" s="158">
        <f t="shared" si="3"/>
        <v>16.872636724153832</v>
      </c>
    </row>
    <row r="38" spans="1:16" ht="11.25">
      <c r="A38" s="416" t="s">
        <v>16</v>
      </c>
      <c r="B38" s="416">
        <v>105</v>
      </c>
      <c r="C38" s="444">
        <v>199480</v>
      </c>
      <c r="D38" s="446"/>
      <c r="E38" s="444">
        <v>60670</v>
      </c>
      <c r="F38" s="420"/>
      <c r="H38" s="158">
        <f t="shared" si="2"/>
        <v>18.541376977015684</v>
      </c>
      <c r="J38" s="158">
        <f t="shared" si="3"/>
        <v>23.313812290571491</v>
      </c>
    </row>
    <row r="39" spans="1:16" ht="11.25">
      <c r="A39" s="416" t="s">
        <v>17</v>
      </c>
      <c r="B39" s="416">
        <v>105</v>
      </c>
      <c r="C39" s="444"/>
      <c r="D39" s="446"/>
      <c r="E39" s="444"/>
      <c r="F39" s="420"/>
      <c r="H39" s="158">
        <f t="shared" si="2"/>
        <v>0</v>
      </c>
      <c r="J39" s="158">
        <f t="shared" si="3"/>
        <v>0</v>
      </c>
    </row>
    <row r="40" spans="1:16" ht="11.25">
      <c r="A40" s="416" t="s">
        <v>18</v>
      </c>
      <c r="B40" s="416">
        <v>105</v>
      </c>
      <c r="C40" s="444"/>
      <c r="D40" s="446"/>
      <c r="E40" s="444"/>
      <c r="F40" s="420"/>
      <c r="H40" s="158">
        <f t="shared" si="2"/>
        <v>0</v>
      </c>
      <c r="J40" s="158">
        <f t="shared" si="3"/>
        <v>0</v>
      </c>
    </row>
    <row r="41" spans="1:16" ht="11.25">
      <c r="A41" s="416" t="s">
        <v>19</v>
      </c>
      <c r="B41" s="416">
        <v>105</v>
      </c>
      <c r="C41" s="444"/>
      <c r="D41" s="446"/>
      <c r="E41" s="444"/>
      <c r="F41" s="420"/>
      <c r="H41" s="158">
        <f t="shared" si="2"/>
        <v>0</v>
      </c>
      <c r="J41" s="158">
        <f t="shared" si="3"/>
        <v>0</v>
      </c>
    </row>
    <row r="42" spans="1:16" ht="11.25">
      <c r="A42" s="416" t="s">
        <v>20</v>
      </c>
      <c r="B42" s="416">
        <v>105</v>
      </c>
      <c r="C42" s="444"/>
      <c r="D42" s="446"/>
      <c r="E42" s="444"/>
      <c r="F42" s="420"/>
      <c r="H42" s="158">
        <f t="shared" si="2"/>
        <v>0</v>
      </c>
      <c r="J42" s="158">
        <f t="shared" si="3"/>
        <v>0</v>
      </c>
    </row>
    <row r="43" spans="1:16" ht="11.25">
      <c r="A43" s="416" t="s">
        <v>21</v>
      </c>
      <c r="B43" s="416">
        <v>105</v>
      </c>
      <c r="C43" s="444"/>
      <c r="D43" s="446"/>
      <c r="E43" s="444"/>
      <c r="F43" s="420"/>
      <c r="H43" s="158">
        <f t="shared" si="2"/>
        <v>0</v>
      </c>
      <c r="J43" s="158">
        <f t="shared" si="3"/>
        <v>0</v>
      </c>
      <c r="L43" s="423"/>
      <c r="M43" s="423"/>
    </row>
    <row r="44" spans="1:16" ht="11.25">
      <c r="A44" s="560"/>
      <c r="B44" s="560"/>
      <c r="C44" s="561" t="s">
        <v>5</v>
      </c>
      <c r="D44" s="562"/>
      <c r="E44" s="562"/>
      <c r="F44" s="562"/>
      <c r="G44" s="562"/>
      <c r="H44" s="562"/>
      <c r="I44" s="562"/>
      <c r="J44" s="562"/>
      <c r="L44" s="423"/>
      <c r="M44" s="423"/>
    </row>
    <row r="45" spans="1:16">
      <c r="A45" s="10">
        <v>2000</v>
      </c>
      <c r="B45" s="11">
        <v>105</v>
      </c>
      <c r="C45" s="157">
        <v>172844</v>
      </c>
      <c r="D45" s="159"/>
      <c r="E45" s="157">
        <v>35024</v>
      </c>
      <c r="F45" s="159"/>
      <c r="G45" s="156"/>
      <c r="H45" s="158">
        <f>C45*100/$C$45</f>
        <v>100</v>
      </c>
      <c r="I45" s="156"/>
      <c r="J45" s="158">
        <f>E45*100/$E$45</f>
        <v>100</v>
      </c>
      <c r="L45" s="423"/>
      <c r="M45" s="423"/>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3"/>
      <c r="M46" s="423"/>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7"/>
      <c r="J67" s="158">
        <f t="shared" si="5"/>
        <v>125.90223846505253</v>
      </c>
    </row>
    <row r="68" spans="1:10" ht="18.2" customHeight="1">
      <c r="A68" s="414">
        <v>2023</v>
      </c>
      <c r="B68" s="416">
        <v>105</v>
      </c>
      <c r="C68" s="419">
        <v>416178</v>
      </c>
      <c r="D68" s="420"/>
      <c r="E68" s="419">
        <v>45016</v>
      </c>
      <c r="F68" s="420"/>
      <c r="H68" s="158">
        <f t="shared" si="4"/>
        <v>240.78243965656893</v>
      </c>
      <c r="I68" s="427"/>
      <c r="J68" s="158">
        <f t="shared" si="5"/>
        <v>128.52900867976246</v>
      </c>
    </row>
    <row r="69" spans="1:10" ht="11.25">
      <c r="A69" s="414">
        <v>2024</v>
      </c>
      <c r="B69" s="416"/>
      <c r="C69" s="419"/>
      <c r="D69" s="420"/>
      <c r="E69" s="419"/>
      <c r="F69" s="420"/>
      <c r="H69" s="158"/>
      <c r="I69" s="427"/>
      <c r="J69" s="158"/>
    </row>
    <row r="70" spans="1:10" ht="11.25">
      <c r="A70" s="416" t="s">
        <v>10</v>
      </c>
      <c r="B70" s="416">
        <v>105</v>
      </c>
      <c r="C70" s="431">
        <v>18277</v>
      </c>
      <c r="D70" s="447"/>
      <c r="E70" s="431">
        <v>2602</v>
      </c>
      <c r="F70" s="421"/>
      <c r="G70" s="417"/>
      <c r="H70" s="158">
        <f t="shared" ref="H70:H81" si="6">C70*100/$C$45</f>
        <v>10.574275068848211</v>
      </c>
      <c r="I70" s="428"/>
      <c r="J70" s="158">
        <f t="shared" ref="J70:J81" si="7">E70*100/$E$45</f>
        <v>7.4291914116034716</v>
      </c>
    </row>
    <row r="71" spans="1:10" ht="11.25">
      <c r="A71" s="416" t="s">
        <v>11</v>
      </c>
      <c r="B71" s="416">
        <v>105</v>
      </c>
      <c r="C71" s="431">
        <v>24473</v>
      </c>
      <c r="D71" s="446"/>
      <c r="E71" s="431">
        <v>2990</v>
      </c>
      <c r="F71" s="420"/>
      <c r="G71" s="417"/>
      <c r="H71" s="158">
        <f t="shared" si="6"/>
        <v>14.159010437157205</v>
      </c>
      <c r="I71" s="429"/>
      <c r="J71" s="158">
        <f t="shared" si="7"/>
        <v>8.5370031978072181</v>
      </c>
    </row>
    <row r="72" spans="1:10" ht="11.25">
      <c r="A72" s="416" t="s">
        <v>12</v>
      </c>
      <c r="B72" s="416">
        <v>105</v>
      </c>
      <c r="C72" s="431">
        <v>32394</v>
      </c>
      <c r="D72" s="446"/>
      <c r="E72" s="431">
        <v>2312</v>
      </c>
      <c r="F72" s="420"/>
      <c r="G72" s="417"/>
      <c r="H72" s="158">
        <f t="shared" si="6"/>
        <v>18.741755571497997</v>
      </c>
      <c r="I72" s="429"/>
      <c r="J72" s="158">
        <f t="shared" si="7"/>
        <v>6.6011877569666515</v>
      </c>
    </row>
    <row r="73" spans="1:10" ht="11.25">
      <c r="A73" s="416" t="s">
        <v>13</v>
      </c>
      <c r="B73" s="416">
        <v>105</v>
      </c>
      <c r="C73" s="444">
        <v>31195</v>
      </c>
      <c r="D73" s="446"/>
      <c r="E73" s="444">
        <v>3389</v>
      </c>
      <c r="F73" s="415"/>
      <c r="G73" s="417"/>
      <c r="H73" s="158">
        <f t="shared" si="6"/>
        <v>18.048066464557635</v>
      </c>
      <c r="I73" s="429"/>
      <c r="J73" s="158">
        <f t="shared" si="7"/>
        <v>9.6762220191868433</v>
      </c>
    </row>
    <row r="74" spans="1:10" ht="11.25">
      <c r="A74" s="416" t="s">
        <v>14</v>
      </c>
      <c r="B74" s="416">
        <v>105</v>
      </c>
      <c r="C74" s="444">
        <v>39549</v>
      </c>
      <c r="D74" s="446"/>
      <c r="E74" s="444">
        <v>3620</v>
      </c>
      <c r="F74" s="420"/>
      <c r="H74" s="158">
        <f t="shared" si="6"/>
        <v>22.881326514082062</v>
      </c>
      <c r="I74" s="427"/>
      <c r="J74" s="158">
        <f t="shared" si="7"/>
        <v>10.33576975788031</v>
      </c>
    </row>
    <row r="75" spans="1:10" ht="11.25">
      <c r="A75" s="416" t="s">
        <v>15</v>
      </c>
      <c r="B75" s="416">
        <v>105</v>
      </c>
      <c r="C75" s="444">
        <v>37610</v>
      </c>
      <c r="D75" s="446"/>
      <c r="E75" s="444">
        <v>4171</v>
      </c>
      <c r="F75" s="420"/>
      <c r="H75" s="158">
        <f t="shared" si="6"/>
        <v>21.759505681423711</v>
      </c>
      <c r="I75" s="427"/>
      <c r="J75" s="158">
        <f t="shared" si="7"/>
        <v>11.908976701690269</v>
      </c>
    </row>
    <row r="76" spans="1:10" ht="11.25">
      <c r="A76" s="416" t="s">
        <v>16</v>
      </c>
      <c r="B76" s="416">
        <v>105</v>
      </c>
      <c r="C76" s="444">
        <v>39317</v>
      </c>
      <c r="D76" s="446"/>
      <c r="E76" s="444">
        <v>4967</v>
      </c>
      <c r="F76" s="420"/>
      <c r="H76" s="158">
        <f t="shared" si="6"/>
        <v>22.747101432505612</v>
      </c>
      <c r="I76" s="427"/>
      <c r="J76" s="158">
        <f t="shared" si="7"/>
        <v>14.181703974417543</v>
      </c>
    </row>
    <row r="77" spans="1:10" ht="11.25">
      <c r="A77" s="416" t="s">
        <v>17</v>
      </c>
      <c r="B77" s="416">
        <v>105</v>
      </c>
      <c r="C77" s="444"/>
      <c r="D77" s="446"/>
      <c r="E77" s="444"/>
      <c r="F77" s="420"/>
      <c r="H77" s="158">
        <f t="shared" si="6"/>
        <v>0</v>
      </c>
      <c r="I77" s="427"/>
      <c r="J77" s="158">
        <f t="shared" si="7"/>
        <v>0</v>
      </c>
    </row>
    <row r="78" spans="1:10" ht="11.25">
      <c r="A78" s="416" t="s">
        <v>18</v>
      </c>
      <c r="B78" s="416">
        <v>105</v>
      </c>
      <c r="C78" s="444"/>
      <c r="D78" s="446"/>
      <c r="E78" s="444"/>
      <c r="F78" s="420"/>
      <c r="H78" s="158">
        <f t="shared" si="6"/>
        <v>0</v>
      </c>
      <c r="I78" s="427"/>
      <c r="J78" s="158">
        <f t="shared" si="7"/>
        <v>0</v>
      </c>
    </row>
    <row r="79" spans="1:10" ht="11.25">
      <c r="A79" s="416" t="s">
        <v>19</v>
      </c>
      <c r="B79" s="416">
        <v>105</v>
      </c>
      <c r="C79" s="444"/>
      <c r="D79" s="446"/>
      <c r="E79" s="444"/>
      <c r="F79" s="420"/>
      <c r="H79" s="158">
        <f t="shared" si="6"/>
        <v>0</v>
      </c>
      <c r="I79" s="427"/>
      <c r="J79" s="158">
        <f t="shared" si="7"/>
        <v>0</v>
      </c>
    </row>
    <row r="80" spans="1:10" ht="11.25">
      <c r="A80" s="416" t="s">
        <v>20</v>
      </c>
      <c r="B80" s="416">
        <v>105</v>
      </c>
      <c r="C80" s="444"/>
      <c r="D80" s="446"/>
      <c r="E80" s="444"/>
      <c r="F80" s="420"/>
      <c r="H80" s="158">
        <f t="shared" si="6"/>
        <v>0</v>
      </c>
      <c r="I80" s="427"/>
      <c r="J80" s="158">
        <f t="shared" si="7"/>
        <v>0</v>
      </c>
    </row>
    <row r="81" spans="1:10" ht="11.25">
      <c r="A81" s="416" t="s">
        <v>21</v>
      </c>
      <c r="B81" s="416">
        <v>105</v>
      </c>
      <c r="C81" s="444"/>
      <c r="D81" s="446"/>
      <c r="E81" s="444"/>
      <c r="F81" s="420"/>
      <c r="H81" s="158">
        <f t="shared" si="6"/>
        <v>0</v>
      </c>
      <c r="I81" s="427"/>
      <c r="J81" s="158">
        <f t="shared" si="7"/>
        <v>0</v>
      </c>
    </row>
    <row r="82" spans="1:10" ht="11.25">
      <c r="C82" s="448"/>
      <c r="D82" s="448"/>
      <c r="E82" s="448"/>
      <c r="G82" s="423"/>
      <c r="H82" s="426"/>
      <c r="I82" s="423"/>
      <c r="J82" s="426"/>
    </row>
    <row r="83" spans="1:10">
      <c r="C83" s="448"/>
      <c r="D83" s="448"/>
      <c r="E83" s="448"/>
    </row>
  </sheetData>
  <mergeCells count="16">
    <mergeCell ref="A1:J1"/>
    <mergeCell ref="A2:B5"/>
    <mergeCell ref="C2:F2"/>
    <mergeCell ref="G2:J2"/>
    <mergeCell ref="C3:D3"/>
    <mergeCell ref="E3:F3"/>
    <mergeCell ref="G3:H3"/>
    <mergeCell ref="I3:J3"/>
    <mergeCell ref="C4:C5"/>
    <mergeCell ref="E4:E5"/>
    <mergeCell ref="A44:B44"/>
    <mergeCell ref="C44:J44"/>
    <mergeCell ref="A6:B6"/>
    <mergeCell ref="G4:G5"/>
    <mergeCell ref="I4:I5"/>
    <mergeCell ref="C6:J6"/>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M14" sqref="M14"/>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73" t="s">
        <v>127</v>
      </c>
      <c r="B1" s="573"/>
      <c r="C1" s="55" t="s">
        <v>140</v>
      </c>
      <c r="M1" s="573" t="s">
        <v>127</v>
      </c>
      <c r="N1" s="573"/>
      <c r="O1" s="55" t="s">
        <v>139</v>
      </c>
      <c r="Y1" s="55"/>
      <c r="Z1" s="103" t="s">
        <v>34</v>
      </c>
      <c r="AA1" s="571" t="s">
        <v>144</v>
      </c>
      <c r="AB1" s="571"/>
      <c r="AC1" s="571"/>
      <c r="AD1" s="571"/>
      <c r="AE1" s="571"/>
      <c r="AF1" s="572" t="s">
        <v>145</v>
      </c>
      <c r="AG1" s="572"/>
      <c r="AH1" s="572"/>
      <c r="AI1" s="572"/>
      <c r="AJ1" s="572"/>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71" t="s">
        <v>2</v>
      </c>
      <c r="AB2" s="571"/>
      <c r="AC2" s="571" t="s">
        <v>3</v>
      </c>
      <c r="AD2" s="571"/>
      <c r="AE2" s="105" t="s">
        <v>34</v>
      </c>
      <c r="AF2" s="571" t="s">
        <v>2</v>
      </c>
      <c r="AG2" s="571"/>
      <c r="AH2" s="571" t="s">
        <v>3</v>
      </c>
      <c r="AI2" s="571"/>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0" t="s">
        <v>34</v>
      </c>
      <c r="AB3" s="570"/>
      <c r="AC3" s="570" t="s">
        <v>34</v>
      </c>
      <c r="AD3" s="570"/>
      <c r="AE3" s="107" t="s">
        <v>147</v>
      </c>
      <c r="AF3" s="570" t="s">
        <v>34</v>
      </c>
      <c r="AG3" s="570"/>
      <c r="AH3" s="570" t="s">
        <v>34</v>
      </c>
      <c r="AI3" s="570"/>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71" t="s">
        <v>0</v>
      </c>
      <c r="AF12" s="571"/>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73" t="s">
        <v>125</v>
      </c>
      <c r="B16" s="573"/>
      <c r="C16" s="55" t="s">
        <v>140</v>
      </c>
      <c r="M16" s="573" t="s">
        <v>125</v>
      </c>
      <c r="N16" s="573"/>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73" t="s">
        <v>126</v>
      </c>
      <c r="B31" s="573"/>
      <c r="C31" s="55" t="s">
        <v>140</v>
      </c>
      <c r="M31" s="573" t="s">
        <v>126</v>
      </c>
      <c r="N31" s="573"/>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73" t="s">
        <v>127</v>
      </c>
      <c r="B46" s="573"/>
      <c r="C46" s="55" t="s">
        <v>141</v>
      </c>
      <c r="M46" s="573" t="s">
        <v>127</v>
      </c>
      <c r="N46" s="573"/>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46:B46"/>
    <mergeCell ref="M46:N46"/>
    <mergeCell ref="M16:N16"/>
    <mergeCell ref="M31:N31"/>
    <mergeCell ref="M1:N1"/>
    <mergeCell ref="A1:B1"/>
    <mergeCell ref="A31:B31"/>
    <mergeCell ref="A16:B16"/>
    <mergeCell ref="AA1:AE1"/>
    <mergeCell ref="AF1:AJ1"/>
    <mergeCell ref="AA2:AB2"/>
    <mergeCell ref="AC2:AD2"/>
    <mergeCell ref="AF2:AG2"/>
    <mergeCell ref="AH2:AI2"/>
    <mergeCell ref="AA3:AB3"/>
    <mergeCell ref="AC3:AD3"/>
    <mergeCell ref="AF3:AG3"/>
    <mergeCell ref="AH3:AI3"/>
    <mergeCell ref="AE12:AF12"/>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M14" sqref="M14"/>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4" t="s">
        <v>177</v>
      </c>
      <c r="C1" s="574"/>
      <c r="D1" s="574"/>
      <c r="E1" s="574"/>
      <c r="F1" s="574"/>
      <c r="G1" s="574"/>
      <c r="H1" s="574"/>
      <c r="I1" s="574"/>
      <c r="J1" s="574"/>
      <c r="K1" s="574"/>
      <c r="M1" s="574" t="s">
        <v>178</v>
      </c>
      <c r="N1" s="574"/>
      <c r="O1" s="574"/>
      <c r="P1" s="574"/>
      <c r="Q1" s="574"/>
      <c r="R1" s="574"/>
      <c r="S1" s="574"/>
      <c r="T1" s="574"/>
      <c r="U1" s="574"/>
      <c r="V1" s="574"/>
      <c r="W1" s="574"/>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3135</v>
      </c>
      <c r="C5" s="67">
        <v>302.39999999999998</v>
      </c>
      <c r="D5" s="66">
        <v>8293</v>
      </c>
      <c r="E5" s="67">
        <v>278</v>
      </c>
      <c r="F5" s="67">
        <v>2.6</v>
      </c>
      <c r="G5" s="66">
        <v>10500</v>
      </c>
      <c r="H5" s="67">
        <v>190.9</v>
      </c>
      <c r="I5" s="66">
        <v>26433</v>
      </c>
      <c r="J5" s="67">
        <v>136.6</v>
      </c>
      <c r="K5" s="67">
        <v>2.5</v>
      </c>
      <c r="M5" s="66"/>
      <c r="N5" s="73"/>
      <c r="O5" s="66"/>
      <c r="P5" s="73"/>
      <c r="Q5" s="67"/>
      <c r="R5" s="66"/>
      <c r="S5" s="73"/>
      <c r="T5" s="66"/>
      <c r="U5" s="73"/>
      <c r="V5" s="67"/>
    </row>
    <row r="6" spans="1:23">
      <c r="A6" s="64" t="s">
        <v>130</v>
      </c>
      <c r="B6" s="66">
        <v>2832</v>
      </c>
      <c r="C6" s="67">
        <v>396</v>
      </c>
      <c r="D6" s="66">
        <v>7468</v>
      </c>
      <c r="E6" s="67">
        <v>322.60000000000002</v>
      </c>
      <c r="F6" s="67">
        <v>2.6</v>
      </c>
      <c r="G6" s="66">
        <v>9270</v>
      </c>
      <c r="H6" s="67">
        <v>221.7</v>
      </c>
      <c r="I6" s="66">
        <v>23362</v>
      </c>
      <c r="J6" s="67">
        <v>145.69999999999999</v>
      </c>
      <c r="K6" s="67">
        <v>2.5</v>
      </c>
      <c r="M6" s="66"/>
      <c r="N6" s="73"/>
      <c r="O6" s="66"/>
      <c r="P6" s="73"/>
      <c r="Q6" s="67"/>
      <c r="R6" s="66"/>
      <c r="S6" s="73"/>
      <c r="T6" s="66"/>
      <c r="U6" s="73"/>
      <c r="V6" s="67"/>
    </row>
    <row r="7" spans="1:23">
      <c r="A7" s="64" t="s">
        <v>131</v>
      </c>
      <c r="B7" s="66">
        <v>303</v>
      </c>
      <c r="C7" s="67">
        <v>45.7</v>
      </c>
      <c r="D7" s="66">
        <v>825</v>
      </c>
      <c r="E7" s="67">
        <v>93.2</v>
      </c>
      <c r="F7" s="67">
        <v>2.7</v>
      </c>
      <c r="G7" s="66">
        <v>1230</v>
      </c>
      <c r="H7" s="67">
        <v>69.2</v>
      </c>
      <c r="I7" s="66">
        <v>3071</v>
      </c>
      <c r="J7" s="67">
        <v>84.4</v>
      </c>
      <c r="K7" s="67">
        <v>2.5</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8980</v>
      </c>
      <c r="C10" s="67">
        <v>12.7</v>
      </c>
      <c r="D10" s="66">
        <v>23564</v>
      </c>
      <c r="E10" s="67">
        <v>4.5</v>
      </c>
      <c r="F10" s="67">
        <v>2.6</v>
      </c>
      <c r="G10" s="66">
        <v>34653</v>
      </c>
      <c r="H10" s="67">
        <v>11.5</v>
      </c>
      <c r="I10" s="66">
        <v>114068</v>
      </c>
      <c r="J10" s="67">
        <v>7.8</v>
      </c>
      <c r="K10" s="67">
        <v>3.3</v>
      </c>
      <c r="M10" s="98" t="e">
        <v>#DIV/0!</v>
      </c>
      <c r="N10" s="99">
        <v>533</v>
      </c>
      <c r="O10" s="98" t="e">
        <v>#DIV/0!</v>
      </c>
      <c r="P10" s="99">
        <v>2.6</v>
      </c>
      <c r="Q10" s="99">
        <v>468</v>
      </c>
      <c r="R10" s="98" t="e">
        <v>#DIV/0!</v>
      </c>
      <c r="S10" s="99">
        <v>1944</v>
      </c>
      <c r="T10" s="98" t="e">
        <v>#DIV/0!</v>
      </c>
      <c r="U10" s="99">
        <v>4.2</v>
      </c>
      <c r="V10" s="99"/>
      <c r="W10" s="99"/>
    </row>
    <row r="11" spans="1:23">
      <c r="A11" s="64" t="s">
        <v>130</v>
      </c>
      <c r="B11" s="66">
        <v>6840</v>
      </c>
      <c r="C11" s="67">
        <v>4.8</v>
      </c>
      <c r="D11" s="66">
        <v>20138</v>
      </c>
      <c r="E11" s="67">
        <v>0.6</v>
      </c>
      <c r="F11" s="67">
        <v>2.9</v>
      </c>
      <c r="G11" s="66">
        <v>28335</v>
      </c>
      <c r="H11" s="67">
        <v>5.3</v>
      </c>
      <c r="I11" s="66">
        <v>103806</v>
      </c>
      <c r="J11" s="67">
        <v>5.3</v>
      </c>
      <c r="K11" s="67">
        <v>3.7</v>
      </c>
      <c r="M11" s="98"/>
      <c r="N11" s="99"/>
      <c r="O11" s="98"/>
      <c r="P11" s="99"/>
      <c r="Q11" s="99"/>
      <c r="R11" s="98"/>
      <c r="S11" s="99"/>
      <c r="T11" s="98"/>
      <c r="U11" s="99"/>
      <c r="V11" s="99"/>
      <c r="W11" s="99"/>
    </row>
    <row r="12" spans="1:23">
      <c r="A12" s="64" t="s">
        <v>131</v>
      </c>
      <c r="B12" s="66">
        <v>2140</v>
      </c>
      <c r="C12" s="67">
        <v>48.1</v>
      </c>
      <c r="D12" s="66">
        <v>3426</v>
      </c>
      <c r="E12" s="67">
        <v>35.799999999999997</v>
      </c>
      <c r="F12" s="67">
        <v>1.6</v>
      </c>
      <c r="G12" s="66">
        <v>6318</v>
      </c>
      <c r="H12" s="67">
        <v>51.8</v>
      </c>
      <c r="I12" s="66">
        <v>10262</v>
      </c>
      <c r="J12" s="67">
        <v>42.4</v>
      </c>
      <c r="K12" s="67">
        <v>1.6</v>
      </c>
      <c r="M12" s="98"/>
      <c r="N12" s="99"/>
      <c r="O12" s="98"/>
      <c r="P12" s="99"/>
      <c r="Q12" s="99"/>
      <c r="R12" s="98"/>
      <c r="S12" s="99"/>
      <c r="T12" s="98"/>
      <c r="U12" s="99"/>
      <c r="V12" s="99"/>
      <c r="W12" s="99"/>
    </row>
    <row r="13" spans="1:23" ht="13.5" thickBot="1"/>
    <row r="14" spans="1:23" s="55" customFormat="1">
      <c r="A14" s="75" t="s">
        <v>127</v>
      </c>
      <c r="B14" s="77">
        <f>B10+B5</f>
        <v>12115</v>
      </c>
      <c r="C14" s="78" t="e">
        <f>ROUND(B14/M14*100-100,1)</f>
        <v>#DIV/0!</v>
      </c>
      <c r="D14" s="79">
        <f>D10+D5</f>
        <v>31857</v>
      </c>
      <c r="E14" s="78" t="e">
        <f>ROUND(D14/O14*100-100,1)</f>
        <v>#DIV/0!</v>
      </c>
      <c r="F14" s="80">
        <f>ROUND(D14/B14,1)</f>
        <v>2.6</v>
      </c>
      <c r="G14" s="79">
        <f>G10+G5</f>
        <v>45153</v>
      </c>
      <c r="H14" s="78" t="e">
        <f>ROUND(G14/R14*100-100,1)</f>
        <v>#DIV/0!</v>
      </c>
      <c r="I14" s="79">
        <f>I10+I5</f>
        <v>140501</v>
      </c>
      <c r="J14" s="78" t="e">
        <f>ROUND(I14/T14*100-100,1)</f>
        <v>#DIV/0!</v>
      </c>
      <c r="K14" s="81">
        <f>ROUND(I14/G14,1)</f>
        <v>3.1</v>
      </c>
      <c r="L14" s="70"/>
      <c r="M14" s="77"/>
      <c r="N14" s="92"/>
      <c r="O14" s="79"/>
      <c r="P14" s="92"/>
      <c r="Q14" s="92"/>
      <c r="R14" s="79"/>
      <c r="S14" s="92"/>
      <c r="T14" s="79"/>
      <c r="U14" s="92"/>
      <c r="V14" s="92"/>
      <c r="W14" s="95"/>
    </row>
    <row r="15" spans="1:23" s="55" customFormat="1">
      <c r="A15" s="75" t="s">
        <v>135</v>
      </c>
      <c r="B15" s="82">
        <f>B6+B11</f>
        <v>9672</v>
      </c>
      <c r="C15" s="83" t="e">
        <f t="shared" ref="C15:E16" si="0">ROUND(B15/M15*100-100,1)</f>
        <v>#DIV/0!</v>
      </c>
      <c r="D15" s="84">
        <f>D6+D11</f>
        <v>27606</v>
      </c>
      <c r="E15" s="83" t="e">
        <f t="shared" si="0"/>
        <v>#DIV/0!</v>
      </c>
      <c r="F15" s="85">
        <f t="shared" ref="F15:F16" si="1">ROUND(D15/B15,1)</f>
        <v>2.9</v>
      </c>
      <c r="G15" s="84">
        <f>G6+G11</f>
        <v>37605</v>
      </c>
      <c r="H15" s="83" t="e">
        <f t="shared" ref="H15:H16" si="2">ROUND(G15/R15*100-100,1)</f>
        <v>#DIV/0!</v>
      </c>
      <c r="I15" s="84">
        <f>I6+I11</f>
        <v>127168</v>
      </c>
      <c r="J15" s="83" t="e">
        <f t="shared" ref="J15:J16" si="3">ROUND(I15/T15*100-100,1)</f>
        <v>#DIV/0!</v>
      </c>
      <c r="K15" s="86">
        <f t="shared" ref="K15:K16" si="4">ROUND(I15/G15,1)</f>
        <v>3.4</v>
      </c>
      <c r="L15" s="70"/>
      <c r="M15" s="82"/>
      <c r="N15" s="93"/>
      <c r="O15" s="84"/>
      <c r="P15" s="93"/>
      <c r="Q15" s="93"/>
      <c r="R15" s="84"/>
      <c r="S15" s="93"/>
      <c r="T15" s="84"/>
      <c r="U15" s="93"/>
      <c r="V15" s="93"/>
      <c r="W15" s="96"/>
    </row>
    <row r="16" spans="1:23" s="55" customFormat="1" ht="13.5" thickBot="1">
      <c r="A16" s="75" t="s">
        <v>136</v>
      </c>
      <c r="B16" s="87">
        <f>B7+B12</f>
        <v>2443</v>
      </c>
      <c r="C16" s="88" t="e">
        <f t="shared" si="0"/>
        <v>#DIV/0!</v>
      </c>
      <c r="D16" s="89">
        <f>D7+D12</f>
        <v>4251</v>
      </c>
      <c r="E16" s="88" t="e">
        <f t="shared" si="0"/>
        <v>#DIV/0!</v>
      </c>
      <c r="F16" s="90">
        <f t="shared" si="1"/>
        <v>1.7</v>
      </c>
      <c r="G16" s="89">
        <f>G7+G12</f>
        <v>7548</v>
      </c>
      <c r="H16" s="88" t="e">
        <f t="shared" si="2"/>
        <v>#DIV/0!</v>
      </c>
      <c r="I16" s="89">
        <f>I7+I12</f>
        <v>13333</v>
      </c>
      <c r="J16" s="88" t="e">
        <f t="shared" si="3"/>
        <v>#DIV/0!</v>
      </c>
      <c r="K16" s="91">
        <f t="shared" si="4"/>
        <v>1.8</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2401</v>
      </c>
      <c r="C20" s="67">
        <v>498.8</v>
      </c>
      <c r="D20" s="66">
        <v>6315</v>
      </c>
      <c r="E20" s="67">
        <v>493.5</v>
      </c>
      <c r="F20" s="67">
        <v>2.6</v>
      </c>
      <c r="G20" s="66">
        <v>6442</v>
      </c>
      <c r="H20" s="67">
        <v>222.7</v>
      </c>
      <c r="I20" s="66">
        <v>16132</v>
      </c>
      <c r="J20" s="67">
        <v>189.3</v>
      </c>
      <c r="K20" s="67">
        <v>2.5</v>
      </c>
    </row>
    <row r="21" spans="1:23">
      <c r="A21" s="64" t="s">
        <v>130</v>
      </c>
      <c r="B21" s="66">
        <v>2201</v>
      </c>
      <c r="C21" s="67">
        <v>763.1</v>
      </c>
      <c r="D21" s="66">
        <v>5833</v>
      </c>
      <c r="E21" s="67">
        <v>663.5</v>
      </c>
      <c r="F21" s="67">
        <v>2.7</v>
      </c>
      <c r="G21" s="66">
        <v>5741</v>
      </c>
      <c r="H21" s="67">
        <v>287.39999999999998</v>
      </c>
      <c r="I21" s="66">
        <v>14597</v>
      </c>
      <c r="J21" s="67">
        <v>236.8</v>
      </c>
      <c r="K21" s="67">
        <v>2.5</v>
      </c>
    </row>
    <row r="22" spans="1:23">
      <c r="A22" s="64" t="s">
        <v>131</v>
      </c>
      <c r="B22" s="66">
        <v>200</v>
      </c>
      <c r="C22" s="67">
        <v>37</v>
      </c>
      <c r="D22" s="66">
        <v>482</v>
      </c>
      <c r="E22" s="67">
        <v>60.7</v>
      </c>
      <c r="F22" s="67">
        <v>2.4</v>
      </c>
      <c r="G22" s="66">
        <v>701</v>
      </c>
      <c r="H22" s="67">
        <v>36.4</v>
      </c>
      <c r="I22" s="66">
        <v>1535</v>
      </c>
      <c r="J22" s="67">
        <v>23.6</v>
      </c>
      <c r="K22" s="67">
        <v>2.2000000000000002</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7915</v>
      </c>
      <c r="C25" s="67">
        <v>16.399999999999999</v>
      </c>
      <c r="D25" s="66">
        <v>22074</v>
      </c>
      <c r="E25" s="67">
        <v>5.7</v>
      </c>
      <c r="F25" s="67">
        <v>2.8</v>
      </c>
      <c r="G25" s="66">
        <v>29910</v>
      </c>
      <c r="H25" s="67">
        <v>17</v>
      </c>
      <c r="I25" s="66">
        <v>107375</v>
      </c>
      <c r="J25" s="67">
        <v>9.8000000000000007</v>
      </c>
      <c r="K25" s="67">
        <v>3.6</v>
      </c>
    </row>
    <row r="26" spans="1:23">
      <c r="A26" s="64" t="s">
        <v>130</v>
      </c>
      <c r="B26" s="66">
        <v>5831</v>
      </c>
      <c r="C26" s="67">
        <v>7.4</v>
      </c>
      <c r="D26" s="66">
        <v>18704</v>
      </c>
      <c r="E26" s="67">
        <v>1.5</v>
      </c>
      <c r="F26" s="67">
        <v>3.2</v>
      </c>
      <c r="G26" s="66">
        <v>23836</v>
      </c>
      <c r="H26" s="67">
        <v>10.1</v>
      </c>
      <c r="I26" s="66">
        <v>97357</v>
      </c>
      <c r="J26" s="67">
        <v>7.2</v>
      </c>
      <c r="K26" s="67">
        <v>4.0999999999999996</v>
      </c>
    </row>
    <row r="27" spans="1:23">
      <c r="A27" s="64" t="s">
        <v>131</v>
      </c>
      <c r="B27" s="66">
        <v>2084</v>
      </c>
      <c r="C27" s="67">
        <v>51.9</v>
      </c>
      <c r="D27" s="66">
        <v>3370</v>
      </c>
      <c r="E27" s="67">
        <v>37.6</v>
      </c>
      <c r="F27" s="66">
        <v>1.6</v>
      </c>
      <c r="G27" s="66">
        <v>6074</v>
      </c>
      <c r="H27" s="67">
        <v>54.9</v>
      </c>
      <c r="I27" s="66">
        <v>10018</v>
      </c>
      <c r="J27" s="67">
        <v>44</v>
      </c>
      <c r="K27" s="67">
        <v>1.6</v>
      </c>
    </row>
    <row r="28" spans="1:23" ht="13.5" thickBot="1"/>
    <row r="29" spans="1:23" s="55" customFormat="1">
      <c r="A29" s="74" t="s">
        <v>125</v>
      </c>
      <c r="B29" s="77">
        <f>B25+B20</f>
        <v>10316</v>
      </c>
      <c r="C29" s="78" t="e">
        <f>ROUND(B29/M29*100-100,1)</f>
        <v>#DIV/0!</v>
      </c>
      <c r="D29" s="79">
        <f>D25+D20</f>
        <v>28389</v>
      </c>
      <c r="E29" s="78" t="e">
        <f>ROUND(D29/O29*100-100,1)</f>
        <v>#DIV/0!</v>
      </c>
      <c r="F29" s="80">
        <f>ROUND(D29/B29,1)</f>
        <v>2.8</v>
      </c>
      <c r="G29" s="79">
        <f>G25+G20</f>
        <v>36352</v>
      </c>
      <c r="H29" s="78" t="e">
        <f>ROUND(G29/R29*100-100,1)</f>
        <v>#DIV/0!</v>
      </c>
      <c r="I29" s="79">
        <f>I25+I20</f>
        <v>123507</v>
      </c>
      <c r="J29" s="78" t="e">
        <f>ROUND(I29/T29*100-100,1)</f>
        <v>#DIV/0!</v>
      </c>
      <c r="K29" s="81">
        <f>ROUND(I29/G29,1)</f>
        <v>3.4</v>
      </c>
      <c r="L29" s="70"/>
      <c r="M29"/>
      <c r="N29" s="71"/>
      <c r="O29"/>
      <c r="P29" s="71"/>
      <c r="Q29"/>
      <c r="R29"/>
      <c r="S29" s="71"/>
      <c r="T29"/>
      <c r="U29" s="71"/>
      <c r="V29"/>
      <c r="W29"/>
    </row>
    <row r="30" spans="1:23" s="55" customFormat="1">
      <c r="A30" s="75" t="s">
        <v>135</v>
      </c>
      <c r="B30" s="82">
        <f>B21+B26</f>
        <v>8032</v>
      </c>
      <c r="C30" s="83" t="e">
        <f t="shared" ref="C30:C31" si="5">ROUND(B30/M30*100-100,1)</f>
        <v>#DIV/0!</v>
      </c>
      <c r="D30" s="84">
        <f>D21+D26</f>
        <v>24537</v>
      </c>
      <c r="E30" s="83" t="e">
        <f t="shared" ref="E30:E31" si="6">ROUND(D30/O30*100-100,1)</f>
        <v>#DIV/0!</v>
      </c>
      <c r="F30" s="85">
        <f t="shared" ref="F30:F31" si="7">ROUND(D30/B30,1)</f>
        <v>3.1</v>
      </c>
      <c r="G30" s="84">
        <f>G21+G26</f>
        <v>29577</v>
      </c>
      <c r="H30" s="83" t="e">
        <f t="shared" ref="H30:H31" si="8">ROUND(G30/R30*100-100,1)</f>
        <v>#DIV/0!</v>
      </c>
      <c r="I30" s="84">
        <f>I21+I26</f>
        <v>111954</v>
      </c>
      <c r="J30" s="83" t="e">
        <f t="shared" ref="J30:J31" si="9">ROUND(I30/T30*100-100,1)</f>
        <v>#DIV/0!</v>
      </c>
      <c r="K30" s="86">
        <f t="shared" ref="K30:K31" si="10">ROUND(I30/G30,1)</f>
        <v>3.8</v>
      </c>
      <c r="L30" s="70"/>
      <c r="M30"/>
      <c r="N30" s="71"/>
      <c r="O30"/>
      <c r="P30" s="71"/>
      <c r="Q30"/>
      <c r="R30"/>
      <c r="S30" s="71"/>
      <c r="T30"/>
      <c r="U30" s="71"/>
      <c r="V30"/>
      <c r="W30"/>
    </row>
    <row r="31" spans="1:23" s="55" customFormat="1" ht="13.5" thickBot="1">
      <c r="A31" s="75" t="s">
        <v>136</v>
      </c>
      <c r="B31" s="87">
        <f>B22+B27</f>
        <v>2284</v>
      </c>
      <c r="C31" s="88" t="e">
        <f t="shared" si="5"/>
        <v>#DIV/0!</v>
      </c>
      <c r="D31" s="89">
        <f>D22+D27</f>
        <v>3852</v>
      </c>
      <c r="E31" s="88" t="e">
        <f t="shared" si="6"/>
        <v>#DIV/0!</v>
      </c>
      <c r="F31" s="90">
        <f t="shared" si="7"/>
        <v>1.7</v>
      </c>
      <c r="G31" s="89">
        <f>G22+G27</f>
        <v>6775</v>
      </c>
      <c r="H31" s="88" t="e">
        <f t="shared" si="8"/>
        <v>#DIV/0!</v>
      </c>
      <c r="I31" s="89">
        <f>I22+I27</f>
        <v>11553</v>
      </c>
      <c r="J31" s="88" t="e">
        <f t="shared" si="9"/>
        <v>#DIV/0!</v>
      </c>
      <c r="K31" s="91">
        <f t="shared" si="10"/>
        <v>1.7</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734</v>
      </c>
      <c r="C35" s="67">
        <v>94.2</v>
      </c>
      <c r="D35" s="66">
        <v>1978</v>
      </c>
      <c r="E35" s="67">
        <v>75</v>
      </c>
      <c r="F35" s="67">
        <v>2.7</v>
      </c>
      <c r="G35" s="66">
        <v>4058</v>
      </c>
      <c r="H35" s="67">
        <v>151.6</v>
      </c>
      <c r="I35" s="66">
        <v>10301</v>
      </c>
      <c r="J35" s="67">
        <v>84.1</v>
      </c>
      <c r="K35" s="67">
        <v>2.5</v>
      </c>
      <c r="L35" s="56" t="s">
        <v>34</v>
      </c>
    </row>
    <row r="36" spans="1:24">
      <c r="A36" s="64" t="s">
        <v>130</v>
      </c>
      <c r="B36" s="66">
        <v>631</v>
      </c>
      <c r="C36" s="67">
        <v>99.7</v>
      </c>
      <c r="D36" s="66">
        <v>1635</v>
      </c>
      <c r="E36" s="67">
        <v>63</v>
      </c>
      <c r="F36" s="67">
        <v>2.6</v>
      </c>
      <c r="G36" s="66">
        <v>3529</v>
      </c>
      <c r="H36" s="67">
        <v>152.1</v>
      </c>
      <c r="I36" s="66">
        <v>8765</v>
      </c>
      <c r="J36" s="67">
        <v>69.400000000000006</v>
      </c>
      <c r="K36" s="67">
        <v>2.5</v>
      </c>
    </row>
    <row r="37" spans="1:24">
      <c r="A37" s="64" t="s">
        <v>131</v>
      </c>
      <c r="B37" s="66">
        <v>103</v>
      </c>
      <c r="C37" s="67">
        <v>66.099999999999994</v>
      </c>
      <c r="D37" s="66">
        <v>343</v>
      </c>
      <c r="E37" s="67">
        <v>170.1</v>
      </c>
      <c r="F37" s="67">
        <v>3.3</v>
      </c>
      <c r="G37" s="66">
        <v>529</v>
      </c>
      <c r="H37" s="67">
        <v>148.4</v>
      </c>
      <c r="I37" s="66">
        <v>1536</v>
      </c>
      <c r="J37" s="67">
        <v>263.10000000000002</v>
      </c>
      <c r="K37" s="67">
        <v>2.9</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1065</v>
      </c>
      <c r="C40" s="67">
        <v>-8.9</v>
      </c>
      <c r="D40" s="66">
        <v>1490</v>
      </c>
      <c r="E40" s="67">
        <v>-11</v>
      </c>
      <c r="F40" s="67">
        <v>1.4</v>
      </c>
      <c r="G40" s="66">
        <v>4743</v>
      </c>
      <c r="H40" s="67">
        <v>-14.1</v>
      </c>
      <c r="I40" s="66">
        <v>6693</v>
      </c>
      <c r="J40" s="67">
        <v>-16.600000000000001</v>
      </c>
      <c r="K40" s="67">
        <v>1.4</v>
      </c>
    </row>
    <row r="41" spans="1:24">
      <c r="A41" s="64" t="s">
        <v>130</v>
      </c>
      <c r="B41" s="66">
        <v>1009</v>
      </c>
      <c r="C41" s="67">
        <v>-7.9</v>
      </c>
      <c r="D41" s="66">
        <v>1434</v>
      </c>
      <c r="E41" s="67">
        <v>-10.4</v>
      </c>
      <c r="F41" s="67">
        <v>1.4</v>
      </c>
      <c r="G41" s="66">
        <v>4499</v>
      </c>
      <c r="H41" s="67">
        <v>-14.8</v>
      </c>
      <c r="I41" s="66">
        <v>6449</v>
      </c>
      <c r="J41" s="67">
        <v>-17.100000000000001</v>
      </c>
      <c r="K41" s="67">
        <v>1.4</v>
      </c>
    </row>
    <row r="42" spans="1:24">
      <c r="A42" s="64" t="s">
        <v>131</v>
      </c>
      <c r="B42" s="66">
        <v>56</v>
      </c>
      <c r="C42" s="67">
        <v>-23.3</v>
      </c>
      <c r="D42" s="66">
        <v>56</v>
      </c>
      <c r="E42" s="67">
        <v>-23.3</v>
      </c>
      <c r="F42" s="67">
        <v>1</v>
      </c>
      <c r="G42" s="66">
        <v>244</v>
      </c>
      <c r="H42" s="67">
        <v>1.2</v>
      </c>
      <c r="I42" s="66">
        <v>244</v>
      </c>
      <c r="J42" s="67">
        <v>-2</v>
      </c>
      <c r="K42" s="67">
        <v>1</v>
      </c>
    </row>
    <row r="43" spans="1:24" ht="13.5" thickBot="1"/>
    <row r="44" spans="1:24" s="55" customFormat="1">
      <c r="A44" s="74" t="s">
        <v>126</v>
      </c>
      <c r="B44" s="77">
        <f>B40+B35</f>
        <v>1799</v>
      </c>
      <c r="C44" s="78" t="e">
        <f>ROUND(B44/M44*100-100,1)</f>
        <v>#DIV/0!</v>
      </c>
      <c r="D44" s="79">
        <f>D40+D35</f>
        <v>3468</v>
      </c>
      <c r="E44" s="78" t="e">
        <f>ROUND(D44/O44*100-100,1)</f>
        <v>#DIV/0!</v>
      </c>
      <c r="F44" s="80">
        <f>ROUND(D44/B44,1)</f>
        <v>1.9</v>
      </c>
      <c r="G44" s="79">
        <f>G40+G35</f>
        <v>8801</v>
      </c>
      <c r="H44" s="78" t="e">
        <f>ROUND(G44/R44*100-100,1)</f>
        <v>#DIV/0!</v>
      </c>
      <c r="I44" s="79">
        <f>I40+I35</f>
        <v>16994</v>
      </c>
      <c r="J44" s="78" t="e">
        <f>ROUND(I44/T44*100-100,1)</f>
        <v>#DIV/0!</v>
      </c>
      <c r="K44" s="81">
        <f>ROUND(I44/G44,1)</f>
        <v>1.9</v>
      </c>
      <c r="L44" s="70"/>
      <c r="M44"/>
      <c r="N44" s="71"/>
      <c r="O44"/>
      <c r="P44" s="71"/>
      <c r="Q44"/>
      <c r="R44"/>
      <c r="S44" s="71"/>
      <c r="T44"/>
      <c r="U44" s="71"/>
      <c r="V44"/>
      <c r="W44"/>
    </row>
    <row r="45" spans="1:24" s="55" customFormat="1">
      <c r="A45" s="75" t="s">
        <v>135</v>
      </c>
      <c r="B45" s="82">
        <f>B36+B41</f>
        <v>1640</v>
      </c>
      <c r="C45" s="83" t="e">
        <f t="shared" ref="C45:C46" si="11">ROUND(B45/M45*100-100,1)</f>
        <v>#DIV/0!</v>
      </c>
      <c r="D45" s="84">
        <f>D36+D41</f>
        <v>3069</v>
      </c>
      <c r="E45" s="83" t="e">
        <f t="shared" ref="E45:E46" si="12">ROUND(D45/O45*100-100,1)</f>
        <v>#DIV/0!</v>
      </c>
      <c r="F45" s="85">
        <f t="shared" ref="F45:F46" si="13">ROUND(D45/B45,1)</f>
        <v>1.9</v>
      </c>
      <c r="G45" s="84">
        <f>G36+G41</f>
        <v>8028</v>
      </c>
      <c r="H45" s="83" t="e">
        <f t="shared" ref="H45:H46" si="14">ROUND(G45/R45*100-100,1)</f>
        <v>#DIV/0!</v>
      </c>
      <c r="I45" s="84">
        <f>I36+I41</f>
        <v>15214</v>
      </c>
      <c r="J45" s="83" t="e">
        <f t="shared" ref="J45:J46" si="15">ROUND(I45/T45*100-100,1)</f>
        <v>#DIV/0!</v>
      </c>
      <c r="K45" s="86">
        <f t="shared" ref="K45:K46" si="16">ROUND(I45/G45,1)</f>
        <v>1.9</v>
      </c>
      <c r="L45" s="70"/>
      <c r="M45"/>
      <c r="N45" s="71"/>
      <c r="O45"/>
      <c r="P45" s="71"/>
      <c r="Q45"/>
      <c r="R45"/>
      <c r="S45" s="71"/>
      <c r="T45"/>
      <c r="U45" s="71"/>
      <c r="V45"/>
      <c r="W45"/>
    </row>
    <row r="46" spans="1:24" s="55" customFormat="1" ht="13.5" thickBot="1">
      <c r="A46" s="75" t="s">
        <v>136</v>
      </c>
      <c r="B46" s="87">
        <f>B37+B42</f>
        <v>159</v>
      </c>
      <c r="C46" s="88" t="e">
        <f t="shared" si="11"/>
        <v>#DIV/0!</v>
      </c>
      <c r="D46" s="89">
        <f>D37+D42</f>
        <v>399</v>
      </c>
      <c r="E46" s="88" t="e">
        <f t="shared" si="12"/>
        <v>#DIV/0!</v>
      </c>
      <c r="F46" s="90">
        <f t="shared" si="13"/>
        <v>2.5</v>
      </c>
      <c r="G46" s="89">
        <f>G37+G42</f>
        <v>773</v>
      </c>
      <c r="H46" s="88" t="e">
        <f t="shared" si="14"/>
        <v>#DIV/0!</v>
      </c>
      <c r="I46" s="89">
        <f>I37+I42</f>
        <v>1780</v>
      </c>
      <c r="J46" s="88" t="e">
        <f t="shared" si="15"/>
        <v>#DIV/0!</v>
      </c>
      <c r="K46" s="91">
        <f t="shared" si="16"/>
        <v>2.2999999999999998</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topLeftCell="A13" zoomScale="120" zoomScaleNormal="120" workbookViewId="0">
      <selection activeCell="M14" sqref="M14"/>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62" t="s">
        <v>105</v>
      </c>
      <c r="B1" s="462"/>
      <c r="C1" s="462"/>
      <c r="D1" s="462"/>
      <c r="E1" s="462"/>
      <c r="F1" s="462"/>
      <c r="G1" s="462"/>
      <c r="H1" s="462"/>
      <c r="I1" s="462"/>
      <c r="J1" s="462"/>
      <c r="K1" s="462"/>
      <c r="L1" s="257" t="s">
        <v>28</v>
      </c>
      <c r="T1" s="259"/>
    </row>
    <row r="2" spans="1:20" ht="12.2" customHeight="1">
      <c r="A2" s="463" t="s">
        <v>23</v>
      </c>
      <c r="B2" s="459"/>
      <c r="C2" s="464" t="s">
        <v>2</v>
      </c>
      <c r="D2" s="465"/>
      <c r="E2" s="465"/>
      <c r="F2" s="466"/>
      <c r="G2" s="464" t="s">
        <v>3</v>
      </c>
      <c r="H2" s="465"/>
      <c r="I2" s="465"/>
      <c r="J2" s="466"/>
      <c r="K2" s="467" t="s">
        <v>385</v>
      </c>
      <c r="L2" s="260"/>
    </row>
    <row r="3" spans="1:20" ht="12.2" customHeight="1">
      <c r="A3" s="463"/>
      <c r="B3" s="459"/>
      <c r="C3" s="470" t="s">
        <v>7</v>
      </c>
      <c r="D3" s="470"/>
      <c r="E3" s="470" t="s">
        <v>39</v>
      </c>
      <c r="F3" s="470"/>
      <c r="G3" s="470" t="s">
        <v>7</v>
      </c>
      <c r="H3" s="470"/>
      <c r="I3" s="470" t="s">
        <v>39</v>
      </c>
      <c r="J3" s="470"/>
      <c r="K3" s="468"/>
      <c r="L3" s="260"/>
      <c r="N3" s="258" t="s">
        <v>381</v>
      </c>
    </row>
    <row r="4" spans="1:20" ht="39.200000000000003" customHeight="1">
      <c r="A4" s="463"/>
      <c r="B4" s="459"/>
      <c r="C4" s="459" t="s">
        <v>0</v>
      </c>
      <c r="D4" s="434" t="s">
        <v>102</v>
      </c>
      <c r="E4" s="459" t="s">
        <v>0</v>
      </c>
      <c r="F4" s="434" t="s">
        <v>102</v>
      </c>
      <c r="G4" s="459" t="s">
        <v>0</v>
      </c>
      <c r="H4" s="434" t="s">
        <v>102</v>
      </c>
      <c r="I4" s="459" t="s">
        <v>0</v>
      </c>
      <c r="J4" s="434" t="s">
        <v>102</v>
      </c>
      <c r="K4" s="469"/>
      <c r="L4" s="260"/>
    </row>
    <row r="5" spans="1:20" ht="12.2" customHeight="1">
      <c r="A5" s="463"/>
      <c r="B5" s="459"/>
      <c r="C5" s="459"/>
      <c r="D5" s="434" t="s">
        <v>24</v>
      </c>
      <c r="E5" s="459"/>
      <c r="F5" s="434" t="s">
        <v>24</v>
      </c>
      <c r="G5" s="459"/>
      <c r="H5" s="434" t="s">
        <v>24</v>
      </c>
      <c r="I5" s="459"/>
      <c r="J5" s="434"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179</v>
      </c>
      <c r="D8" s="168">
        <v>7.3</v>
      </c>
      <c r="E8" s="167" t="s">
        <v>180</v>
      </c>
      <c r="F8" s="168">
        <v>9.5</v>
      </c>
      <c r="G8" s="167" t="s">
        <v>181</v>
      </c>
      <c r="H8" s="168">
        <v>7.7</v>
      </c>
      <c r="I8" s="167" t="s">
        <v>182</v>
      </c>
      <c r="J8" s="168">
        <v>10.8</v>
      </c>
      <c r="K8" s="169">
        <v>44.7</v>
      </c>
      <c r="L8" s="273"/>
      <c r="M8" s="274"/>
      <c r="N8" s="269"/>
      <c r="O8" s="274"/>
      <c r="P8" s="275"/>
      <c r="Q8" s="276"/>
      <c r="R8" s="277"/>
    </row>
    <row r="9" spans="1:20" s="270" customFormat="1" ht="8.4499999999999993" customHeight="1">
      <c r="A9" s="271">
        <v>2014</v>
      </c>
      <c r="B9" s="272"/>
      <c r="C9" s="167" t="s">
        <v>183</v>
      </c>
      <c r="D9" s="168">
        <v>6.2</v>
      </c>
      <c r="E9" s="167" t="s">
        <v>184</v>
      </c>
      <c r="F9" s="168">
        <v>4.5</v>
      </c>
      <c r="G9" s="167" t="s">
        <v>185</v>
      </c>
      <c r="H9" s="168">
        <v>8</v>
      </c>
      <c r="I9" s="167" t="s">
        <v>186</v>
      </c>
      <c r="J9" s="168">
        <v>8.4</v>
      </c>
      <c r="K9" s="169">
        <v>46.3</v>
      </c>
      <c r="L9" s="273"/>
      <c r="M9" s="274"/>
      <c r="N9" s="269"/>
      <c r="O9" s="274"/>
      <c r="P9" s="275"/>
      <c r="Q9" s="276"/>
      <c r="R9" s="277"/>
    </row>
    <row r="10" spans="1:20" s="270" customFormat="1" ht="8.4499999999999993" customHeight="1">
      <c r="A10" s="271">
        <v>2015</v>
      </c>
      <c r="B10" s="272"/>
      <c r="C10" s="167" t="s">
        <v>187</v>
      </c>
      <c r="D10" s="168">
        <v>4.5999999999999996</v>
      </c>
      <c r="E10" s="167" t="s">
        <v>188</v>
      </c>
      <c r="F10" s="168">
        <v>7.3</v>
      </c>
      <c r="G10" s="167" t="s">
        <v>189</v>
      </c>
      <c r="H10" s="168">
        <v>3.7</v>
      </c>
      <c r="I10" s="167" t="s">
        <v>190</v>
      </c>
      <c r="J10" s="168">
        <v>2.5</v>
      </c>
      <c r="K10" s="169">
        <v>45</v>
      </c>
      <c r="L10" s="273"/>
      <c r="M10" s="274"/>
      <c r="N10" s="269"/>
      <c r="O10" s="274"/>
      <c r="P10" s="275"/>
      <c r="Q10" s="276"/>
      <c r="R10" s="277"/>
    </row>
    <row r="11" spans="1:20" s="270" customFormat="1" ht="8.4499999999999993" customHeight="1">
      <c r="A11" s="271">
        <v>2016</v>
      </c>
      <c r="B11" s="272"/>
      <c r="C11" s="167" t="s">
        <v>191</v>
      </c>
      <c r="D11" s="168">
        <v>1</v>
      </c>
      <c r="E11" s="167" t="s">
        <v>192</v>
      </c>
      <c r="F11" s="168">
        <v>-1.8</v>
      </c>
      <c r="G11" s="167" t="s">
        <v>193</v>
      </c>
      <c r="H11" s="168">
        <v>0.7</v>
      </c>
      <c r="I11" s="167" t="s">
        <v>194</v>
      </c>
      <c r="J11" s="168">
        <v>-3.3</v>
      </c>
      <c r="K11" s="169">
        <v>46.2</v>
      </c>
      <c r="L11" s="273"/>
      <c r="M11" s="278"/>
      <c r="O11" s="279"/>
      <c r="R11" s="277"/>
    </row>
    <row r="12" spans="1:20" s="270" customFormat="1" ht="8.4499999999999993" customHeight="1">
      <c r="A12" s="271">
        <v>2017</v>
      </c>
      <c r="B12" s="272"/>
      <c r="C12" s="167" t="s">
        <v>195</v>
      </c>
      <c r="D12" s="168">
        <v>3.3</v>
      </c>
      <c r="E12" s="167" t="s">
        <v>196</v>
      </c>
      <c r="F12" s="168">
        <v>2.1</v>
      </c>
      <c r="G12" s="167" t="s">
        <v>197</v>
      </c>
      <c r="H12" s="168">
        <v>2.2999999999999998</v>
      </c>
      <c r="I12" s="167" t="s">
        <v>198</v>
      </c>
      <c r="J12" s="168">
        <v>0.9</v>
      </c>
      <c r="K12" s="169">
        <v>47</v>
      </c>
      <c r="L12" s="273"/>
      <c r="M12" s="278"/>
      <c r="O12" s="279"/>
      <c r="R12" s="277"/>
    </row>
    <row r="13" spans="1:20" s="270" customFormat="1" ht="8.4499999999999993" customHeight="1">
      <c r="A13" s="271">
        <v>2018</v>
      </c>
      <c r="B13" s="272"/>
      <c r="C13" s="164" t="s">
        <v>199</v>
      </c>
      <c r="D13" s="165">
        <v>4.8</v>
      </c>
      <c r="E13" s="164" t="s">
        <v>200</v>
      </c>
      <c r="F13" s="165">
        <v>3.5</v>
      </c>
      <c r="G13" s="164" t="s">
        <v>201</v>
      </c>
      <c r="H13" s="165">
        <v>5.2</v>
      </c>
      <c r="I13" s="164" t="s">
        <v>202</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342</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203</v>
      </c>
      <c r="D33" s="168">
        <v>0.9</v>
      </c>
      <c r="E33" s="167" t="s">
        <v>204</v>
      </c>
      <c r="F33" s="168">
        <v>5.5</v>
      </c>
      <c r="G33" s="167" t="s">
        <v>205</v>
      </c>
      <c r="H33" s="168">
        <v>0.3</v>
      </c>
      <c r="I33" s="167" t="s">
        <v>206</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207</v>
      </c>
      <c r="D34" s="168">
        <v>7.4</v>
      </c>
      <c r="E34" s="167" t="s">
        <v>208</v>
      </c>
      <c r="F34" s="168">
        <v>5.7</v>
      </c>
      <c r="G34" s="167" t="s">
        <v>209</v>
      </c>
      <c r="H34" s="168">
        <v>8.1</v>
      </c>
      <c r="I34" s="167" t="s">
        <v>210</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211</v>
      </c>
      <c r="D35" s="168">
        <v>3.8</v>
      </c>
      <c r="E35" s="167" t="s">
        <v>212</v>
      </c>
      <c r="F35" s="168">
        <v>8.6</v>
      </c>
      <c r="G35" s="167" t="s">
        <v>213</v>
      </c>
      <c r="H35" s="168">
        <v>1.3</v>
      </c>
      <c r="I35" s="167" t="s">
        <v>214</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215</v>
      </c>
      <c r="D36" s="168">
        <v>9.9</v>
      </c>
      <c r="E36" s="167" t="s">
        <v>216</v>
      </c>
      <c r="F36" s="168">
        <v>12.1</v>
      </c>
      <c r="G36" s="167" t="s">
        <v>217</v>
      </c>
      <c r="H36" s="168">
        <v>6.9</v>
      </c>
      <c r="I36" s="167" t="s">
        <v>218</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219</v>
      </c>
      <c r="D37" s="168">
        <v>3.2</v>
      </c>
      <c r="E37" s="167" t="s">
        <v>220</v>
      </c>
      <c r="F37" s="168">
        <v>1.1000000000000001</v>
      </c>
      <c r="G37" s="167" t="s">
        <v>221</v>
      </c>
      <c r="H37" s="168">
        <v>0.7</v>
      </c>
      <c r="I37" s="167" t="s">
        <v>222</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223</v>
      </c>
      <c r="D38" s="165">
        <v>14.3</v>
      </c>
      <c r="E38" s="164" t="s">
        <v>224</v>
      </c>
      <c r="F38" s="165">
        <v>20.3</v>
      </c>
      <c r="G38" s="164" t="s">
        <v>225</v>
      </c>
      <c r="H38" s="165">
        <v>11.7</v>
      </c>
      <c r="I38" s="164" t="s">
        <v>226</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342</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343</v>
      </c>
      <c r="F58" s="168">
        <v>9.1999999999999993</v>
      </c>
      <c r="G58" s="167">
        <v>1865904</v>
      </c>
      <c r="H58" s="168">
        <v>6.5</v>
      </c>
      <c r="I58" s="167" t="s">
        <v>344</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345</v>
      </c>
      <c r="F59" s="168">
        <v>4.5999999999999996</v>
      </c>
      <c r="G59" s="167">
        <v>2015392</v>
      </c>
      <c r="H59" s="168">
        <v>8</v>
      </c>
      <c r="I59" s="167" t="s">
        <v>346</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347</v>
      </c>
      <c r="F60" s="168">
        <v>7.4</v>
      </c>
      <c r="G60" s="167">
        <v>2082980</v>
      </c>
      <c r="H60" s="168">
        <v>3.4</v>
      </c>
      <c r="I60" s="167" t="s">
        <v>348</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349</v>
      </c>
      <c r="F61" s="168">
        <v>-0.7</v>
      </c>
      <c r="G61" s="167">
        <v>2118635</v>
      </c>
      <c r="H61" s="168">
        <v>1.7</v>
      </c>
      <c r="I61" s="167" t="s">
        <v>350</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351</v>
      </c>
      <c r="F62" s="168">
        <v>2</v>
      </c>
      <c r="G62" s="167">
        <v>2162398</v>
      </c>
      <c r="H62" s="168">
        <v>2.1</v>
      </c>
      <c r="I62" s="167" t="s">
        <v>352</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353</v>
      </c>
      <c r="F63" s="165">
        <v>5</v>
      </c>
      <c r="G63" s="164">
        <v>2297418</v>
      </c>
      <c r="H63" s="165">
        <v>6.2</v>
      </c>
      <c r="I63" s="164" t="s">
        <v>354</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342</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60" t="s">
        <v>355</v>
      </c>
      <c r="B82" s="461"/>
      <c r="C82" s="461"/>
      <c r="D82" s="461"/>
      <c r="E82" s="461"/>
      <c r="F82" s="461"/>
      <c r="G82" s="461"/>
      <c r="H82" s="461"/>
      <c r="I82" s="461"/>
      <c r="J82" s="461"/>
      <c r="K82" s="461"/>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zoomScale="156" zoomScaleNormal="150" zoomScaleSheetLayoutView="156" workbookViewId="0">
      <selection activeCell="M14" sqref="M14"/>
    </sheetView>
  </sheetViews>
  <sheetFormatPr baseColWidth="10" defaultRowHeight="9"/>
  <cols>
    <col min="1" max="1" width="20.7109375" style="373" customWidth="1"/>
    <col min="2" max="2" width="6.28515625" style="373" customWidth="1"/>
    <col min="3" max="3" width="8.42578125" style="373" customWidth="1"/>
    <col min="4" max="4" width="6.42578125" style="373"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1" t="s">
        <v>280</v>
      </c>
      <c r="B1" s="471"/>
      <c r="C1" s="471"/>
      <c r="D1" s="471"/>
      <c r="E1" s="471"/>
      <c r="F1" s="471"/>
      <c r="G1" s="471"/>
      <c r="H1" s="471"/>
      <c r="I1" s="471"/>
      <c r="J1" s="471"/>
      <c r="K1" s="471"/>
      <c r="L1" s="372" t="s">
        <v>28</v>
      </c>
    </row>
    <row r="2" spans="1:14" ht="12.2" customHeight="1">
      <c r="A2" s="472" t="s">
        <v>281</v>
      </c>
      <c r="B2" s="474" t="s">
        <v>391</v>
      </c>
      <c r="C2" s="474"/>
      <c r="D2" s="474"/>
      <c r="E2" s="474"/>
      <c r="F2" s="474"/>
      <c r="G2" s="474" t="s">
        <v>392</v>
      </c>
      <c r="H2" s="474"/>
      <c r="I2" s="474"/>
      <c r="J2" s="474"/>
      <c r="K2" s="475"/>
    </row>
    <row r="3" spans="1:14" ht="12.2" customHeight="1">
      <c r="A3" s="473"/>
      <c r="B3" s="474" t="s">
        <v>2</v>
      </c>
      <c r="C3" s="474"/>
      <c r="D3" s="474" t="s">
        <v>3</v>
      </c>
      <c r="E3" s="474"/>
      <c r="F3" s="476" t="s">
        <v>377</v>
      </c>
      <c r="G3" s="474" t="s">
        <v>378</v>
      </c>
      <c r="H3" s="474"/>
      <c r="I3" s="474" t="s">
        <v>3</v>
      </c>
      <c r="J3" s="474"/>
      <c r="K3" s="478" t="s">
        <v>377</v>
      </c>
    </row>
    <row r="4" spans="1:14" ht="48.2" customHeight="1">
      <c r="A4" s="473"/>
      <c r="B4" s="476" t="s">
        <v>0</v>
      </c>
      <c r="C4" s="374" t="s">
        <v>101</v>
      </c>
      <c r="D4" s="476" t="s">
        <v>0</v>
      </c>
      <c r="E4" s="374" t="s">
        <v>101</v>
      </c>
      <c r="F4" s="477"/>
      <c r="G4" s="476" t="s">
        <v>0</v>
      </c>
      <c r="H4" s="374" t="s">
        <v>101</v>
      </c>
      <c r="I4" s="476" t="s">
        <v>0</v>
      </c>
      <c r="J4" s="374" t="s">
        <v>101</v>
      </c>
      <c r="K4" s="479"/>
    </row>
    <row r="5" spans="1:14" ht="12.2" customHeight="1">
      <c r="A5" s="473"/>
      <c r="B5" s="477"/>
      <c r="C5" s="450" t="s">
        <v>24</v>
      </c>
      <c r="D5" s="477"/>
      <c r="E5" s="450" t="s">
        <v>24</v>
      </c>
      <c r="F5" s="450" t="s">
        <v>1</v>
      </c>
      <c r="G5" s="477"/>
      <c r="H5" s="450" t="s">
        <v>24</v>
      </c>
      <c r="I5" s="477"/>
      <c r="J5" s="450" t="s">
        <v>24</v>
      </c>
      <c r="K5" s="451" t="s">
        <v>1</v>
      </c>
      <c r="N5" s="431"/>
    </row>
    <row r="6" spans="1:14" ht="5.0999999999999996" customHeight="1">
      <c r="A6" s="377"/>
      <c r="B6" s="378"/>
      <c r="C6" s="378"/>
      <c r="D6" s="378"/>
      <c r="E6" s="378"/>
      <c r="F6" s="378"/>
      <c r="G6" s="378"/>
      <c r="H6" s="378"/>
      <c r="I6" s="378"/>
      <c r="J6" s="378"/>
      <c r="K6" s="378"/>
    </row>
    <row r="7" spans="1:14" ht="9.75" customHeight="1">
      <c r="A7" s="379"/>
      <c r="B7" s="480" t="s">
        <v>4</v>
      </c>
      <c r="C7" s="480"/>
      <c r="D7" s="480"/>
      <c r="E7" s="480"/>
      <c r="F7" s="480"/>
      <c r="G7" s="480"/>
      <c r="H7" s="480"/>
      <c r="I7" s="480"/>
      <c r="J7" s="480"/>
      <c r="K7" s="480"/>
      <c r="N7" s="380"/>
    </row>
    <row r="8" spans="1:14" ht="9.75" customHeight="1">
      <c r="A8" s="381" t="s">
        <v>41</v>
      </c>
      <c r="B8" s="183">
        <v>113953</v>
      </c>
      <c r="C8" s="382">
        <v>-5.9</v>
      </c>
      <c r="D8" s="181">
        <v>222551</v>
      </c>
      <c r="E8" s="382">
        <v>-3.9</v>
      </c>
      <c r="F8" s="184">
        <v>2</v>
      </c>
      <c r="G8" s="181">
        <v>663339</v>
      </c>
      <c r="H8" s="382">
        <v>18</v>
      </c>
      <c r="I8" s="181">
        <v>1311532</v>
      </c>
      <c r="J8" s="382">
        <v>18</v>
      </c>
      <c r="K8" s="184">
        <v>2</v>
      </c>
      <c r="L8" s="383"/>
      <c r="N8" s="384"/>
    </row>
    <row r="9" spans="1:14" ht="9.75" customHeight="1">
      <c r="A9" s="153" t="s">
        <v>9</v>
      </c>
      <c r="B9" s="183">
        <v>78880</v>
      </c>
      <c r="C9" s="382">
        <v>-11.8</v>
      </c>
      <c r="D9" s="181">
        <v>163279</v>
      </c>
      <c r="E9" s="382">
        <v>-6.9</v>
      </c>
      <c r="F9" s="184">
        <v>2.1</v>
      </c>
      <c r="G9" s="181">
        <v>528490</v>
      </c>
      <c r="H9" s="382">
        <v>14.7</v>
      </c>
      <c r="I9" s="181">
        <v>1060062</v>
      </c>
      <c r="J9" s="382">
        <v>15.3</v>
      </c>
      <c r="K9" s="184">
        <v>2</v>
      </c>
    </row>
    <row r="10" spans="1:14" ht="9.75" customHeight="1">
      <c r="A10" s="153" t="s">
        <v>8</v>
      </c>
      <c r="B10" s="183">
        <v>35073</v>
      </c>
      <c r="C10" s="382">
        <v>10.8</v>
      </c>
      <c r="D10" s="181">
        <v>59272</v>
      </c>
      <c r="E10" s="382">
        <v>5.2</v>
      </c>
      <c r="F10" s="184">
        <v>1.7</v>
      </c>
      <c r="G10" s="181">
        <v>134849</v>
      </c>
      <c r="H10" s="382">
        <v>32.6</v>
      </c>
      <c r="I10" s="181">
        <v>251470</v>
      </c>
      <c r="J10" s="382">
        <v>31.2</v>
      </c>
      <c r="K10" s="184">
        <v>1.9</v>
      </c>
    </row>
    <row r="11" spans="1:14" ht="5.0999999999999996" customHeight="1">
      <c r="A11" s="153"/>
      <c r="B11" s="181"/>
      <c r="C11" s="182"/>
      <c r="D11" s="181"/>
      <c r="E11" s="182"/>
      <c r="F11" s="185"/>
      <c r="G11" s="181"/>
      <c r="H11" s="182"/>
      <c r="I11" s="181"/>
      <c r="J11" s="182"/>
      <c r="K11" s="184"/>
    </row>
    <row r="12" spans="1:14" ht="9.75" customHeight="1">
      <c r="A12" s="153" t="s">
        <v>356</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357</v>
      </c>
      <c r="B13" s="183">
        <v>105450</v>
      </c>
      <c r="C13" s="382">
        <v>-6.1</v>
      </c>
      <c r="D13" s="181">
        <v>197281</v>
      </c>
      <c r="E13" s="382">
        <v>-4.5999999999999996</v>
      </c>
      <c r="F13" s="184">
        <v>1.9</v>
      </c>
      <c r="G13" s="181">
        <v>627279</v>
      </c>
      <c r="H13" s="382">
        <v>18</v>
      </c>
      <c r="I13" s="181">
        <v>1182922</v>
      </c>
      <c r="J13" s="382">
        <v>18.8</v>
      </c>
      <c r="K13" s="184">
        <v>1.9</v>
      </c>
    </row>
    <row r="14" spans="1:14" ht="9.75" customHeight="1">
      <c r="A14" s="154" t="s">
        <v>9</v>
      </c>
      <c r="B14" s="183">
        <v>73206</v>
      </c>
      <c r="C14" s="382">
        <v>-11.8</v>
      </c>
      <c r="D14" s="181">
        <v>142881</v>
      </c>
      <c r="E14" s="382">
        <v>-7.4</v>
      </c>
      <c r="F14" s="184">
        <v>2</v>
      </c>
      <c r="G14" s="181">
        <v>499694</v>
      </c>
      <c r="H14" s="382">
        <v>14.9</v>
      </c>
      <c r="I14" s="181">
        <v>944524</v>
      </c>
      <c r="J14" s="382">
        <v>16.3</v>
      </c>
      <c r="K14" s="184">
        <v>1.9</v>
      </c>
    </row>
    <row r="15" spans="1:14" ht="9.75" customHeight="1">
      <c r="A15" s="154" t="s">
        <v>8</v>
      </c>
      <c r="B15" s="183">
        <v>32244</v>
      </c>
      <c r="C15" s="382">
        <v>10.1</v>
      </c>
      <c r="D15" s="181">
        <v>54400</v>
      </c>
      <c r="E15" s="382">
        <v>3.7</v>
      </c>
      <c r="F15" s="184">
        <v>1.7</v>
      </c>
      <c r="G15" s="181">
        <v>127585</v>
      </c>
      <c r="H15" s="382">
        <v>32</v>
      </c>
      <c r="I15" s="181">
        <v>238398</v>
      </c>
      <c r="J15" s="382">
        <v>30</v>
      </c>
      <c r="K15" s="184">
        <v>1.9</v>
      </c>
    </row>
    <row r="16" spans="1:14" ht="5.0999999999999996" customHeight="1">
      <c r="A16" s="154"/>
      <c r="B16" s="183"/>
      <c r="C16" s="182"/>
      <c r="D16" s="181"/>
      <c r="E16" s="182"/>
      <c r="F16" s="184"/>
      <c r="G16" s="181"/>
      <c r="H16" s="182"/>
      <c r="I16" s="181"/>
      <c r="J16" s="382"/>
      <c r="K16" s="184"/>
    </row>
    <row r="17" spans="1:14" ht="9.75" customHeight="1">
      <c r="A17" s="153" t="s">
        <v>356</v>
      </c>
      <c r="B17" s="183"/>
      <c r="C17" s="182"/>
      <c r="D17" s="181"/>
      <c r="E17" s="182"/>
      <c r="F17" s="184"/>
      <c r="G17" s="181"/>
      <c r="H17" s="182"/>
      <c r="I17" s="181"/>
      <c r="J17" s="382"/>
      <c r="K17" s="184"/>
    </row>
    <row r="18" spans="1:14" ht="9.75" customHeight="1">
      <c r="A18" s="153" t="s">
        <v>358</v>
      </c>
      <c r="B18" s="183">
        <v>64939</v>
      </c>
      <c r="C18" s="382">
        <v>-1.8</v>
      </c>
      <c r="D18" s="181">
        <v>123421</v>
      </c>
      <c r="E18" s="382">
        <v>0.5</v>
      </c>
      <c r="F18" s="184">
        <v>1.9</v>
      </c>
      <c r="G18" s="181">
        <v>395673</v>
      </c>
      <c r="H18" s="382">
        <v>18.600000000000001</v>
      </c>
      <c r="I18" s="181">
        <v>749511</v>
      </c>
      <c r="J18" s="382">
        <v>20.100000000000001</v>
      </c>
      <c r="K18" s="184">
        <v>1.9</v>
      </c>
    </row>
    <row r="19" spans="1:14" ht="9.75" customHeight="1">
      <c r="A19" s="154" t="s">
        <v>9</v>
      </c>
      <c r="B19" s="183">
        <v>45865</v>
      </c>
      <c r="C19" s="382">
        <v>-6</v>
      </c>
      <c r="D19" s="181">
        <v>89506</v>
      </c>
      <c r="E19" s="382">
        <v>0.1</v>
      </c>
      <c r="F19" s="184">
        <v>2</v>
      </c>
      <c r="G19" s="181">
        <v>315629</v>
      </c>
      <c r="H19" s="382">
        <v>15.6</v>
      </c>
      <c r="I19" s="181">
        <v>596245</v>
      </c>
      <c r="J19" s="382">
        <v>17.3</v>
      </c>
      <c r="K19" s="184">
        <v>1.9</v>
      </c>
    </row>
    <row r="20" spans="1:14" ht="9.75" customHeight="1">
      <c r="A20" s="154" t="s">
        <v>8</v>
      </c>
      <c r="B20" s="183">
        <v>19074</v>
      </c>
      <c r="C20" s="382">
        <v>10.1</v>
      </c>
      <c r="D20" s="181">
        <v>33915</v>
      </c>
      <c r="E20" s="382">
        <v>1.7</v>
      </c>
      <c r="F20" s="184">
        <v>1.8</v>
      </c>
      <c r="G20" s="181">
        <v>80044</v>
      </c>
      <c r="H20" s="382">
        <v>32</v>
      </c>
      <c r="I20" s="181">
        <v>153266</v>
      </c>
      <c r="J20" s="382">
        <v>32.5</v>
      </c>
      <c r="K20" s="184">
        <v>1.9</v>
      </c>
    </row>
    <row r="21" spans="1:14" ht="4.7" customHeight="1">
      <c r="A21" s="154"/>
      <c r="B21" s="183"/>
      <c r="C21" s="182"/>
      <c r="D21" s="181"/>
      <c r="E21" s="182"/>
      <c r="F21" s="184"/>
      <c r="G21" s="181"/>
      <c r="H21" s="182"/>
      <c r="I21" s="181"/>
      <c r="J21" s="382"/>
      <c r="K21" s="184"/>
    </row>
    <row r="22" spans="1:14" ht="9.75" customHeight="1">
      <c r="A22" s="153" t="s">
        <v>359</v>
      </c>
      <c r="B22" s="183">
        <v>38263</v>
      </c>
      <c r="C22" s="382">
        <v>-12.6</v>
      </c>
      <c r="D22" s="181">
        <v>69583</v>
      </c>
      <c r="E22" s="382">
        <v>-12.4</v>
      </c>
      <c r="F22" s="184">
        <v>1.8</v>
      </c>
      <c r="G22" s="181">
        <v>218928</v>
      </c>
      <c r="H22" s="382">
        <v>17</v>
      </c>
      <c r="I22" s="181">
        <v>408270</v>
      </c>
      <c r="J22" s="382">
        <v>17.3</v>
      </c>
      <c r="K22" s="184">
        <v>1.9</v>
      </c>
      <c r="N22" s="380"/>
    </row>
    <row r="23" spans="1:14" ht="9.75" customHeight="1">
      <c r="A23" s="154" t="s">
        <v>9</v>
      </c>
      <c r="B23" s="183">
        <v>25591</v>
      </c>
      <c r="C23" s="382">
        <v>-20.8</v>
      </c>
      <c r="D23" s="181">
        <v>49783</v>
      </c>
      <c r="E23" s="382">
        <v>-18.5</v>
      </c>
      <c r="F23" s="184">
        <v>1.9</v>
      </c>
      <c r="G23" s="181">
        <v>172642</v>
      </c>
      <c r="H23" s="382">
        <v>13.5</v>
      </c>
      <c r="I23" s="181">
        <v>325668</v>
      </c>
      <c r="J23" s="382">
        <v>15.3</v>
      </c>
      <c r="K23" s="184">
        <v>1.9</v>
      </c>
    </row>
    <row r="24" spans="1:14" ht="9.75" customHeight="1">
      <c r="A24" s="154" t="s">
        <v>8</v>
      </c>
      <c r="B24" s="183">
        <v>12672</v>
      </c>
      <c r="C24" s="382">
        <v>10.4</v>
      </c>
      <c r="D24" s="181">
        <v>19800</v>
      </c>
      <c r="E24" s="382">
        <v>7.8</v>
      </c>
      <c r="F24" s="184">
        <v>1.6</v>
      </c>
      <c r="G24" s="181">
        <v>46286</v>
      </c>
      <c r="H24" s="382">
        <v>32.5</v>
      </c>
      <c r="I24" s="181">
        <v>82602</v>
      </c>
      <c r="J24" s="382">
        <v>26.2</v>
      </c>
      <c r="K24" s="184">
        <v>1.8</v>
      </c>
    </row>
    <row r="25" spans="1:14">
      <c r="A25" s="385"/>
      <c r="B25" s="181"/>
      <c r="C25" s="182"/>
      <c r="D25" s="181"/>
      <c r="E25" s="182"/>
      <c r="F25" s="184"/>
      <c r="G25" s="181"/>
      <c r="H25" s="182"/>
      <c r="I25" s="181"/>
      <c r="J25" s="382"/>
      <c r="K25" s="184"/>
    </row>
    <row r="26" spans="1:14" ht="13.7" customHeight="1">
      <c r="A26" s="381" t="s">
        <v>379</v>
      </c>
      <c r="B26" s="181">
        <v>8503</v>
      </c>
      <c r="C26" s="382">
        <v>-2.6782648506352302</v>
      </c>
      <c r="D26" s="181">
        <v>25270</v>
      </c>
      <c r="E26" s="382">
        <v>1.6001929880990531</v>
      </c>
      <c r="F26" s="184">
        <v>2.9718922733153006</v>
      </c>
      <c r="G26" s="181">
        <v>36060</v>
      </c>
      <c r="H26" s="382">
        <v>17.222547298615169</v>
      </c>
      <c r="I26" s="181">
        <v>128610</v>
      </c>
      <c r="J26" s="382">
        <v>11.070808612068305</v>
      </c>
      <c r="K26" s="184">
        <v>3.5665557404326123</v>
      </c>
    </row>
    <row r="27" spans="1:14" ht="9.75" customHeight="1">
      <c r="A27" s="153" t="s">
        <v>9</v>
      </c>
      <c r="B27" s="181">
        <v>5674</v>
      </c>
      <c r="C27" s="382">
        <v>-10.954174513496554</v>
      </c>
      <c r="D27" s="181">
        <v>20398</v>
      </c>
      <c r="E27" s="382">
        <v>-2.8018679119412866</v>
      </c>
      <c r="F27" s="184">
        <v>3.5949947127247093</v>
      </c>
      <c r="G27" s="181">
        <v>28796</v>
      </c>
      <c r="H27" s="382">
        <v>11.898655475246755</v>
      </c>
      <c r="I27" s="181">
        <v>115538</v>
      </c>
      <c r="J27" s="382">
        <v>7.3873036527558327</v>
      </c>
      <c r="K27" s="184">
        <v>4.0122933740797331</v>
      </c>
    </row>
    <row r="28" spans="1:14" ht="9.75" customHeight="1">
      <c r="A28" s="153" t="s">
        <v>8</v>
      </c>
      <c r="B28" s="181">
        <v>2829</v>
      </c>
      <c r="C28" s="382">
        <v>19.619450317124731</v>
      </c>
      <c r="D28" s="181">
        <v>4872</v>
      </c>
      <c r="E28" s="382">
        <v>25.373134328358219</v>
      </c>
      <c r="F28" s="184">
        <v>1.7221633085896075</v>
      </c>
      <c r="G28" s="181">
        <v>7264</v>
      </c>
      <c r="H28" s="382">
        <v>44.470962609387442</v>
      </c>
      <c r="I28" s="181">
        <v>13072</v>
      </c>
      <c r="J28" s="382">
        <v>59.395195707840514</v>
      </c>
      <c r="K28" s="184">
        <v>1.7995594713656389</v>
      </c>
    </row>
    <row r="29" spans="1:14" ht="5.0999999999999996" customHeight="1">
      <c r="A29" s="386"/>
      <c r="B29" s="181"/>
      <c r="C29" s="382"/>
      <c r="D29" s="181"/>
      <c r="E29" s="388"/>
      <c r="F29" s="184"/>
      <c r="G29" s="181"/>
      <c r="H29" s="390"/>
      <c r="I29" s="181"/>
      <c r="J29" s="391"/>
      <c r="K29" s="392"/>
    </row>
    <row r="30" spans="1:14" ht="9.75" customHeight="1">
      <c r="A30" s="379"/>
      <c r="B30" s="480" t="s">
        <v>5</v>
      </c>
      <c r="C30" s="480"/>
      <c r="D30" s="480"/>
      <c r="E30" s="480"/>
      <c r="F30" s="480"/>
      <c r="G30" s="480"/>
      <c r="H30" s="480"/>
      <c r="I30" s="480"/>
      <c r="J30" s="480"/>
      <c r="K30" s="480"/>
    </row>
    <row r="31" spans="1:14" ht="9.75" customHeight="1">
      <c r="A31" s="381" t="s">
        <v>41</v>
      </c>
      <c r="B31" s="183">
        <v>25832</v>
      </c>
      <c r="C31" s="382">
        <v>3.9</v>
      </c>
      <c r="D31" s="181">
        <v>45768</v>
      </c>
      <c r="E31" s="382">
        <v>-1.3</v>
      </c>
      <c r="F31" s="184">
        <v>1.8</v>
      </c>
      <c r="G31" s="181">
        <v>143713</v>
      </c>
      <c r="H31" s="382">
        <v>17.5</v>
      </c>
      <c r="I31" s="181">
        <v>258738</v>
      </c>
      <c r="J31" s="382">
        <v>12.2</v>
      </c>
      <c r="K31" s="184">
        <v>1.8</v>
      </c>
    </row>
    <row r="32" spans="1:14" ht="9.75" customHeight="1">
      <c r="A32" s="153" t="s">
        <v>9</v>
      </c>
      <c r="B32" s="183">
        <v>22944</v>
      </c>
      <c r="C32" s="382">
        <v>3.1</v>
      </c>
      <c r="D32" s="181">
        <v>40601</v>
      </c>
      <c r="E32" s="382">
        <v>-0.8</v>
      </c>
      <c r="F32" s="184">
        <v>1.8</v>
      </c>
      <c r="G32" s="181">
        <v>130557</v>
      </c>
      <c r="H32" s="382">
        <v>18.8</v>
      </c>
      <c r="I32" s="181">
        <v>232429</v>
      </c>
      <c r="J32" s="382">
        <v>14.7</v>
      </c>
      <c r="K32" s="184">
        <v>1.8</v>
      </c>
      <c r="L32" s="389"/>
    </row>
    <row r="33" spans="1:12" ht="9.75" customHeight="1">
      <c r="A33" s="153" t="s">
        <v>8</v>
      </c>
      <c r="B33" s="183">
        <v>2888</v>
      </c>
      <c r="C33" s="382">
        <v>10.9</v>
      </c>
      <c r="D33" s="181">
        <v>5167</v>
      </c>
      <c r="E33" s="371">
        <v>-5.2</v>
      </c>
      <c r="F33" s="184">
        <v>1.8</v>
      </c>
      <c r="G33" s="181">
        <v>13156</v>
      </c>
      <c r="H33" s="382">
        <v>6</v>
      </c>
      <c r="I33" s="181">
        <v>26309</v>
      </c>
      <c r="J33" s="382">
        <v>-5.7</v>
      </c>
      <c r="K33" s="184">
        <v>2</v>
      </c>
      <c r="L33" s="389"/>
    </row>
    <row r="34" spans="1:12" ht="5.0999999999999996" customHeight="1">
      <c r="A34" s="153"/>
      <c r="B34" s="183"/>
      <c r="C34" s="182"/>
      <c r="D34" s="181"/>
      <c r="E34" s="182"/>
      <c r="F34" s="184"/>
      <c r="G34" s="181"/>
      <c r="H34" s="182"/>
      <c r="I34" s="181"/>
      <c r="J34" s="382"/>
      <c r="K34" s="184"/>
      <c r="L34" s="389"/>
    </row>
    <row r="35" spans="1:12" ht="9.75" customHeight="1">
      <c r="A35" s="153" t="s">
        <v>356</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357</v>
      </c>
      <c r="B36" s="183">
        <v>24171</v>
      </c>
      <c r="C36" s="382">
        <v>3.6</v>
      </c>
      <c r="D36" s="181">
        <v>42566</v>
      </c>
      <c r="E36" s="382">
        <v>-1.4</v>
      </c>
      <c r="F36" s="184">
        <v>1.8</v>
      </c>
      <c r="G36" s="181">
        <v>134918</v>
      </c>
      <c r="H36" s="371">
        <v>18.7</v>
      </c>
      <c r="I36" s="181">
        <v>241912</v>
      </c>
      <c r="J36" s="382">
        <v>14.3</v>
      </c>
      <c r="K36" s="184">
        <v>1.8</v>
      </c>
      <c r="L36" s="389"/>
    </row>
    <row r="37" spans="1:12" ht="9.75" customHeight="1">
      <c r="A37" s="154" t="s">
        <v>9</v>
      </c>
      <c r="B37" s="183">
        <v>21441</v>
      </c>
      <c r="C37" s="382">
        <v>2.9</v>
      </c>
      <c r="D37" s="181">
        <v>37598</v>
      </c>
      <c r="E37" s="382">
        <v>-2.2000000000000002</v>
      </c>
      <c r="F37" s="184">
        <v>1.8</v>
      </c>
      <c r="G37" s="181">
        <v>122374</v>
      </c>
      <c r="H37" s="382">
        <v>20.2</v>
      </c>
      <c r="I37" s="181">
        <v>216474</v>
      </c>
      <c r="J37" s="382">
        <v>16.8</v>
      </c>
      <c r="K37" s="184">
        <v>1.8</v>
      </c>
      <c r="L37" s="389"/>
    </row>
    <row r="38" spans="1:12" ht="9.75" customHeight="1">
      <c r="A38" s="154" t="s">
        <v>8</v>
      </c>
      <c r="B38" s="183">
        <v>2730</v>
      </c>
      <c r="C38" s="382">
        <v>10</v>
      </c>
      <c r="D38" s="181">
        <v>4968</v>
      </c>
      <c r="E38" s="371">
        <v>5.0999999999999996</v>
      </c>
      <c r="F38" s="184">
        <v>1.8</v>
      </c>
      <c r="G38" s="181">
        <v>12544</v>
      </c>
      <c r="H38" s="371">
        <v>5.5</v>
      </c>
      <c r="I38" s="181">
        <v>25438</v>
      </c>
      <c r="J38" s="382">
        <v>-3.3</v>
      </c>
      <c r="K38" s="184">
        <v>2</v>
      </c>
      <c r="L38" s="389"/>
    </row>
    <row r="39" spans="1:12" ht="5.0999999999999996" customHeight="1">
      <c r="A39" s="153"/>
      <c r="B39" s="183"/>
      <c r="C39" s="182"/>
      <c r="D39" s="181"/>
      <c r="E39" s="182"/>
      <c r="F39" s="184"/>
      <c r="G39" s="181"/>
      <c r="H39" s="182"/>
      <c r="I39" s="181"/>
      <c r="J39" s="382"/>
      <c r="K39" s="184"/>
      <c r="L39" s="389"/>
    </row>
    <row r="40" spans="1:12" ht="9.75" customHeight="1">
      <c r="A40" s="153" t="s">
        <v>360</v>
      </c>
      <c r="B40" s="183"/>
      <c r="C40" s="182"/>
      <c r="D40" s="181"/>
      <c r="E40" s="182"/>
      <c r="F40" s="184"/>
      <c r="G40" s="181"/>
      <c r="H40" s="182"/>
      <c r="I40" s="181"/>
      <c r="J40" s="382"/>
      <c r="K40" s="184"/>
      <c r="L40" s="389"/>
    </row>
    <row r="41" spans="1:12" ht="9.75" customHeight="1">
      <c r="A41" s="153" t="s">
        <v>358</v>
      </c>
      <c r="B41" s="183">
        <v>16630</v>
      </c>
      <c r="C41" s="382">
        <v>3</v>
      </c>
      <c r="D41" s="181">
        <v>28599</v>
      </c>
      <c r="E41" s="382">
        <v>-1.7</v>
      </c>
      <c r="F41" s="184">
        <v>1.7</v>
      </c>
      <c r="G41" s="181">
        <v>96158</v>
      </c>
      <c r="H41" s="371">
        <v>19.5</v>
      </c>
      <c r="I41" s="181">
        <v>166167</v>
      </c>
      <c r="J41" s="382">
        <v>14.3</v>
      </c>
      <c r="K41" s="184">
        <v>1.7</v>
      </c>
      <c r="L41" s="389"/>
    </row>
    <row r="42" spans="1:12" ht="9.75" customHeight="1">
      <c r="A42" s="154" t="s">
        <v>9</v>
      </c>
      <c r="B42" s="183">
        <v>14759</v>
      </c>
      <c r="C42" s="382">
        <v>3.1</v>
      </c>
      <c r="D42" s="181">
        <v>25112</v>
      </c>
      <c r="E42" s="382">
        <v>-1.7</v>
      </c>
      <c r="F42" s="184">
        <v>1.7</v>
      </c>
      <c r="G42" s="181">
        <v>86719</v>
      </c>
      <c r="H42" s="371">
        <v>21.7</v>
      </c>
      <c r="I42" s="181">
        <v>146902</v>
      </c>
      <c r="J42" s="382">
        <v>16.8</v>
      </c>
      <c r="K42" s="184">
        <v>1.7</v>
      </c>
      <c r="L42" s="389"/>
    </row>
    <row r="43" spans="1:12" ht="9.75" customHeight="1">
      <c r="A43" s="154" t="s">
        <v>8</v>
      </c>
      <c r="B43" s="183">
        <v>1871</v>
      </c>
      <c r="C43" s="382">
        <v>2.1</v>
      </c>
      <c r="D43" s="181">
        <v>3487</v>
      </c>
      <c r="E43" s="371">
        <v>-1.8</v>
      </c>
      <c r="F43" s="184">
        <v>1.9</v>
      </c>
      <c r="G43" s="181">
        <v>9439</v>
      </c>
      <c r="H43" s="382">
        <v>2.5</v>
      </c>
      <c r="I43" s="181">
        <v>19265</v>
      </c>
      <c r="J43" s="382">
        <v>-1.6</v>
      </c>
      <c r="K43" s="184">
        <v>2</v>
      </c>
      <c r="L43" s="389"/>
    </row>
    <row r="44" spans="1:12" ht="4.7" customHeight="1">
      <c r="A44" s="153"/>
      <c r="B44" s="183"/>
      <c r="C44" s="182"/>
      <c r="D44" s="181"/>
      <c r="E44" s="182"/>
      <c r="F44" s="184"/>
      <c r="G44" s="181"/>
      <c r="H44" s="182"/>
      <c r="I44" s="181"/>
      <c r="J44" s="382"/>
      <c r="K44" s="184"/>
      <c r="L44" s="389"/>
    </row>
    <row r="45" spans="1:12" ht="9.75" customHeight="1">
      <c r="A45" s="153" t="s">
        <v>359</v>
      </c>
      <c r="B45" s="183">
        <v>7496</v>
      </c>
      <c r="C45" s="382">
        <v>5.5</v>
      </c>
      <c r="D45" s="181">
        <v>13236</v>
      </c>
      <c r="E45" s="409">
        <v>-1.3</v>
      </c>
      <c r="F45" s="184">
        <v>1.8</v>
      </c>
      <c r="G45" s="181">
        <v>38533</v>
      </c>
      <c r="H45" s="382">
        <v>17</v>
      </c>
      <c r="I45" s="181">
        <v>70237</v>
      </c>
      <c r="J45" s="382">
        <v>12</v>
      </c>
      <c r="K45" s="184">
        <v>1.8</v>
      </c>
      <c r="L45" s="389"/>
    </row>
    <row r="46" spans="1:12" ht="9.75" customHeight="1">
      <c r="A46" s="154" t="s">
        <v>9</v>
      </c>
      <c r="B46" s="183">
        <v>6639</v>
      </c>
      <c r="C46" s="382">
        <v>2.7</v>
      </c>
      <c r="D46" s="181">
        <v>11765</v>
      </c>
      <c r="E46" s="409">
        <v>-4.0999999999999996</v>
      </c>
      <c r="F46" s="184">
        <v>1.8</v>
      </c>
      <c r="G46" s="181">
        <v>35434</v>
      </c>
      <c r="H46" s="382">
        <v>17</v>
      </c>
      <c r="I46" s="181">
        <v>64127</v>
      </c>
      <c r="J46" s="382">
        <v>13.7</v>
      </c>
      <c r="K46" s="184">
        <v>1.8</v>
      </c>
      <c r="L46" s="389"/>
    </row>
    <row r="47" spans="1:12" ht="9.75" customHeight="1">
      <c r="A47" s="154" t="s">
        <v>8</v>
      </c>
      <c r="B47" s="183">
        <v>857</v>
      </c>
      <c r="C47" s="371">
        <v>33.700000000000003</v>
      </c>
      <c r="D47" s="181">
        <v>1471</v>
      </c>
      <c r="E47" s="409">
        <v>29.4</v>
      </c>
      <c r="F47" s="184">
        <v>1.7</v>
      </c>
      <c r="G47" s="181">
        <v>3099</v>
      </c>
      <c r="H47" s="382">
        <v>16.899999999999999</v>
      </c>
      <c r="I47" s="181">
        <v>6110</v>
      </c>
      <c r="J47" s="382">
        <v>-3.2</v>
      </c>
      <c r="K47" s="184">
        <v>2</v>
      </c>
      <c r="L47" s="389"/>
    </row>
    <row r="48" spans="1:12" ht="5.0999999999999996" customHeight="1">
      <c r="A48" s="153"/>
      <c r="B48" s="183"/>
      <c r="C48" s="182"/>
      <c r="D48" s="181"/>
      <c r="E48" s="182"/>
      <c r="F48" s="184"/>
      <c r="G48" s="181"/>
      <c r="H48" s="182"/>
      <c r="I48" s="181"/>
      <c r="J48" s="382"/>
      <c r="K48" s="184"/>
      <c r="L48" s="389"/>
    </row>
    <row r="49" spans="1:13" ht="9.75" customHeight="1">
      <c r="A49" s="381" t="s">
        <v>379</v>
      </c>
      <c r="B49" s="181">
        <v>1661</v>
      </c>
      <c r="C49" s="382">
        <v>8.1380208333333286</v>
      </c>
      <c r="D49" s="181">
        <v>3202</v>
      </c>
      <c r="E49" s="382" t="s">
        <v>35</v>
      </c>
      <c r="F49" s="184">
        <v>1.9277543648404576</v>
      </c>
      <c r="G49" s="181">
        <v>8795</v>
      </c>
      <c r="H49" s="382">
        <v>1.7351069982648966</v>
      </c>
      <c r="I49" s="181">
        <v>16826</v>
      </c>
      <c r="J49" s="382">
        <v>-11.572419592179955</v>
      </c>
      <c r="K49" s="184">
        <v>1.9131324616259238</v>
      </c>
      <c r="L49" s="389"/>
    </row>
    <row r="50" spans="1:13" ht="9.75" customHeight="1">
      <c r="A50" s="153" t="s">
        <v>9</v>
      </c>
      <c r="B50" s="181">
        <v>1503</v>
      </c>
      <c r="C50" s="382">
        <v>6.2190812720848214</v>
      </c>
      <c r="D50" s="181">
        <v>3003</v>
      </c>
      <c r="E50" s="382">
        <v>21.03990326481258</v>
      </c>
      <c r="F50" s="184">
        <v>1.998003992015968</v>
      </c>
      <c r="G50" s="181">
        <v>8183</v>
      </c>
      <c r="H50" s="382">
        <v>0.67667322834645915</v>
      </c>
      <c r="I50" s="181">
        <v>15955</v>
      </c>
      <c r="J50" s="382">
        <v>-8.3414718216809405</v>
      </c>
      <c r="K50" s="184">
        <v>1.9497739215446657</v>
      </c>
      <c r="L50" s="389"/>
    </row>
    <row r="51" spans="1:13" ht="9.75" customHeight="1">
      <c r="A51" s="153" t="s">
        <v>8</v>
      </c>
      <c r="B51" s="181">
        <v>158</v>
      </c>
      <c r="C51" s="382">
        <v>30.578512396694236</v>
      </c>
      <c r="D51" s="181">
        <v>199</v>
      </c>
      <c r="E51" s="382">
        <v>-72.399445214979195</v>
      </c>
      <c r="F51" s="184">
        <v>1.259493670886076</v>
      </c>
      <c r="G51" s="181">
        <v>612</v>
      </c>
      <c r="H51" s="382">
        <v>18.375241779497102</v>
      </c>
      <c r="I51" s="181">
        <v>871</v>
      </c>
      <c r="J51" s="382">
        <v>-46.267735965453426</v>
      </c>
      <c r="K51" s="184">
        <v>1.423202614379085</v>
      </c>
      <c r="L51" s="389"/>
    </row>
    <row r="52" spans="1:13" ht="5.0999999999999996" customHeight="1">
      <c r="A52" s="386"/>
      <c r="B52" s="181"/>
      <c r="C52" s="182"/>
      <c r="D52" s="181"/>
      <c r="E52" s="182"/>
      <c r="F52" s="184"/>
      <c r="G52" s="181"/>
      <c r="H52" s="182"/>
      <c r="I52" s="181"/>
      <c r="J52" s="182"/>
      <c r="K52" s="184"/>
      <c r="L52" s="389"/>
    </row>
    <row r="53" spans="1:13" ht="9.75" customHeight="1">
      <c r="A53" s="379"/>
      <c r="B53" s="480" t="s">
        <v>6</v>
      </c>
      <c r="C53" s="480"/>
      <c r="D53" s="480"/>
      <c r="E53" s="480"/>
      <c r="F53" s="480"/>
      <c r="G53" s="480"/>
      <c r="H53" s="480"/>
      <c r="I53" s="480"/>
      <c r="J53" s="480"/>
      <c r="K53" s="480"/>
    </row>
    <row r="54" spans="1:13" ht="9.75" customHeight="1">
      <c r="A54" s="381" t="s">
        <v>41</v>
      </c>
      <c r="B54" s="183">
        <v>139785</v>
      </c>
      <c r="C54" s="382">
        <v>-4.2</v>
      </c>
      <c r="D54" s="181">
        <v>268319</v>
      </c>
      <c r="E54" s="382">
        <v>-3.5</v>
      </c>
      <c r="F54" s="184">
        <v>1.9</v>
      </c>
      <c r="G54" s="181">
        <v>807052</v>
      </c>
      <c r="H54" s="382">
        <v>17.899999999999999</v>
      </c>
      <c r="I54" s="181">
        <v>1570270</v>
      </c>
      <c r="J54" s="382">
        <v>17</v>
      </c>
      <c r="K54" s="184">
        <v>1.9</v>
      </c>
    </row>
    <row r="55" spans="1:13" ht="9.75" customHeight="1">
      <c r="A55" s="153" t="s">
        <v>9</v>
      </c>
      <c r="B55" s="183">
        <v>101824</v>
      </c>
      <c r="C55" s="382">
        <v>-8.8000000000000007</v>
      </c>
      <c r="D55" s="181">
        <v>203880</v>
      </c>
      <c r="E55" s="382">
        <v>-5.7</v>
      </c>
      <c r="F55" s="184">
        <v>2</v>
      </c>
      <c r="G55" s="181">
        <v>659047</v>
      </c>
      <c r="H55" s="382">
        <v>15.5</v>
      </c>
      <c r="I55" s="181">
        <v>1292491</v>
      </c>
      <c r="J55" s="382">
        <v>15.2</v>
      </c>
      <c r="K55" s="184">
        <v>2</v>
      </c>
    </row>
    <row r="56" spans="1:13" ht="9.75" customHeight="1">
      <c r="A56" s="153" t="s">
        <v>8</v>
      </c>
      <c r="B56" s="183">
        <v>37961</v>
      </c>
      <c r="C56" s="382">
        <v>10.8</v>
      </c>
      <c r="D56" s="181">
        <v>64439</v>
      </c>
      <c r="E56" s="382">
        <v>4.3</v>
      </c>
      <c r="F56" s="184">
        <v>1.7</v>
      </c>
      <c r="G56" s="181">
        <v>148005</v>
      </c>
      <c r="H56" s="382">
        <v>29.7</v>
      </c>
      <c r="I56" s="181">
        <v>277779</v>
      </c>
      <c r="J56" s="382">
        <v>26.5</v>
      </c>
      <c r="K56" s="184">
        <v>1.9</v>
      </c>
    </row>
    <row r="57" spans="1:13" ht="5.0999999999999996" customHeight="1">
      <c r="A57" s="153"/>
      <c r="B57" s="183"/>
      <c r="C57" s="182"/>
      <c r="D57" s="181"/>
      <c r="E57" s="182"/>
      <c r="F57" s="184"/>
      <c r="G57" s="181"/>
      <c r="H57" s="371"/>
      <c r="I57" s="181"/>
      <c r="J57" s="382"/>
      <c r="K57" s="184"/>
    </row>
    <row r="58" spans="1:13" ht="9.75" customHeight="1">
      <c r="A58" s="153" t="s">
        <v>356</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357</v>
      </c>
      <c r="B59" s="183">
        <v>129621</v>
      </c>
      <c r="C59" s="382">
        <v>-4.4000000000000004</v>
      </c>
      <c r="D59" s="181">
        <v>239847</v>
      </c>
      <c r="E59" s="382">
        <v>-4.0999999999999996</v>
      </c>
      <c r="F59" s="184">
        <v>1.9</v>
      </c>
      <c r="G59" s="181">
        <v>762197</v>
      </c>
      <c r="H59" s="382">
        <v>18.100000000000001</v>
      </c>
      <c r="I59" s="181">
        <v>1424834</v>
      </c>
      <c r="J59" s="382">
        <v>18</v>
      </c>
      <c r="K59" s="184">
        <v>1.9</v>
      </c>
    </row>
    <row r="60" spans="1:13" ht="9.75" customHeight="1">
      <c r="A60" s="154" t="s">
        <v>9</v>
      </c>
      <c r="B60" s="183">
        <v>94647</v>
      </c>
      <c r="C60" s="382">
        <v>-8.9</v>
      </c>
      <c r="D60" s="181">
        <v>180479</v>
      </c>
      <c r="E60" s="382">
        <v>-6.4</v>
      </c>
      <c r="F60" s="184">
        <v>1.9</v>
      </c>
      <c r="G60" s="181">
        <v>622068</v>
      </c>
      <c r="H60" s="382">
        <v>15.9</v>
      </c>
      <c r="I60" s="181">
        <v>1160998</v>
      </c>
      <c r="J60" s="382">
        <v>16.399999999999999</v>
      </c>
      <c r="K60" s="184">
        <v>1.9</v>
      </c>
      <c r="M60" s="389"/>
    </row>
    <row r="61" spans="1:13" ht="9.75" customHeight="1">
      <c r="A61" s="154" t="s">
        <v>8</v>
      </c>
      <c r="B61" s="183">
        <v>34974</v>
      </c>
      <c r="C61" s="382">
        <v>10.1</v>
      </c>
      <c r="D61" s="181">
        <v>59368</v>
      </c>
      <c r="E61" s="382">
        <v>3.8</v>
      </c>
      <c r="F61" s="184">
        <v>1.7</v>
      </c>
      <c r="G61" s="181">
        <v>140129</v>
      </c>
      <c r="H61" s="382">
        <v>29.1</v>
      </c>
      <c r="I61" s="181">
        <v>263836</v>
      </c>
      <c r="J61" s="382">
        <v>25.8</v>
      </c>
      <c r="K61" s="184">
        <v>1.9</v>
      </c>
    </row>
    <row r="62" spans="1:13" ht="5.0999999999999996" customHeight="1">
      <c r="A62" s="153"/>
      <c r="B62" s="183"/>
      <c r="C62" s="182"/>
      <c r="D62" s="181"/>
      <c r="E62" s="182"/>
      <c r="F62" s="184"/>
      <c r="G62" s="181"/>
      <c r="H62" s="371"/>
      <c r="I62" s="181"/>
      <c r="J62" s="382"/>
      <c r="K62" s="184"/>
    </row>
    <row r="63" spans="1:13" ht="9.75" customHeight="1">
      <c r="A63" s="153" t="s">
        <v>360</v>
      </c>
      <c r="B63" s="183"/>
      <c r="C63" s="182"/>
      <c r="D63" s="181"/>
      <c r="E63" s="182"/>
      <c r="F63" s="184"/>
      <c r="G63" s="181"/>
      <c r="H63" s="371"/>
      <c r="I63" s="181"/>
      <c r="J63" s="382"/>
      <c r="K63" s="184"/>
    </row>
    <row r="64" spans="1:13" ht="9.75" customHeight="1">
      <c r="A64" s="153" t="s">
        <v>358</v>
      </c>
      <c r="B64" s="183">
        <v>81569</v>
      </c>
      <c r="C64" s="382">
        <v>-0.9</v>
      </c>
      <c r="D64" s="181">
        <v>152020</v>
      </c>
      <c r="E64" s="382">
        <v>0.1</v>
      </c>
      <c r="F64" s="184">
        <v>1.9</v>
      </c>
      <c r="G64" s="181">
        <v>491831</v>
      </c>
      <c r="H64" s="382">
        <v>18.8</v>
      </c>
      <c r="I64" s="181">
        <v>915678</v>
      </c>
      <c r="J64" s="382">
        <v>19</v>
      </c>
      <c r="K64" s="184">
        <v>1.9</v>
      </c>
    </row>
    <row r="65" spans="1:11" ht="9.75" customHeight="1">
      <c r="A65" s="154" t="s">
        <v>9</v>
      </c>
      <c r="B65" s="183">
        <v>60624</v>
      </c>
      <c r="C65" s="382">
        <v>-4</v>
      </c>
      <c r="D65" s="181">
        <v>114618</v>
      </c>
      <c r="E65" s="382">
        <v>-0.3</v>
      </c>
      <c r="F65" s="184">
        <v>1.9</v>
      </c>
      <c r="G65" s="181">
        <v>402348</v>
      </c>
      <c r="H65" s="382">
        <v>16.899999999999999</v>
      </c>
      <c r="I65" s="181">
        <v>743147</v>
      </c>
      <c r="J65" s="382">
        <v>17.2</v>
      </c>
      <c r="K65" s="184">
        <v>1.8</v>
      </c>
    </row>
    <row r="66" spans="1:11" ht="9.75" customHeight="1">
      <c r="A66" s="154" t="s">
        <v>8</v>
      </c>
      <c r="B66" s="183">
        <v>20945</v>
      </c>
      <c r="C66" s="382">
        <v>9.3000000000000007</v>
      </c>
      <c r="D66" s="181">
        <v>37402</v>
      </c>
      <c r="E66" s="382">
        <v>1.4</v>
      </c>
      <c r="F66" s="184">
        <v>1.8</v>
      </c>
      <c r="G66" s="181">
        <v>89483</v>
      </c>
      <c r="H66" s="382">
        <v>28.1</v>
      </c>
      <c r="I66" s="181">
        <v>172531</v>
      </c>
      <c r="J66" s="382">
        <v>27.6</v>
      </c>
      <c r="K66" s="184">
        <v>1.9</v>
      </c>
    </row>
    <row r="67" spans="1:11" ht="4.7" customHeight="1">
      <c r="A67" s="153"/>
      <c r="B67" s="183"/>
      <c r="C67" s="182"/>
      <c r="D67" s="181"/>
      <c r="E67" s="182"/>
      <c r="F67" s="184"/>
      <c r="G67" s="181"/>
      <c r="H67" s="371"/>
      <c r="I67" s="181"/>
      <c r="J67" s="382"/>
      <c r="K67" s="184"/>
    </row>
    <row r="68" spans="1:11" ht="9.75" customHeight="1">
      <c r="A68" s="153" t="s">
        <v>359</v>
      </c>
      <c r="B68" s="183">
        <v>45759</v>
      </c>
      <c r="C68" s="382">
        <v>-10.1</v>
      </c>
      <c r="D68" s="181">
        <v>82819</v>
      </c>
      <c r="E68" s="382">
        <v>-10.8</v>
      </c>
      <c r="F68" s="184">
        <v>1.8</v>
      </c>
      <c r="G68" s="181">
        <v>257461</v>
      </c>
      <c r="H68" s="382">
        <v>17</v>
      </c>
      <c r="I68" s="181">
        <v>478507</v>
      </c>
      <c r="J68" s="382">
        <v>16.5</v>
      </c>
      <c r="K68" s="184">
        <v>1.9</v>
      </c>
    </row>
    <row r="69" spans="1:11" ht="9.75" customHeight="1">
      <c r="A69" s="154" t="s">
        <v>9</v>
      </c>
      <c r="B69" s="183">
        <v>32230</v>
      </c>
      <c r="C69" s="382">
        <v>-16.899999999999999</v>
      </c>
      <c r="D69" s="181">
        <v>61548</v>
      </c>
      <c r="E69" s="382">
        <v>-16.100000000000001</v>
      </c>
      <c r="F69" s="184">
        <v>1.9</v>
      </c>
      <c r="G69" s="181">
        <v>208076</v>
      </c>
      <c r="H69" s="382">
        <v>14.1</v>
      </c>
      <c r="I69" s="181">
        <v>389795</v>
      </c>
      <c r="J69" s="382">
        <v>15</v>
      </c>
      <c r="K69" s="184">
        <v>1.9</v>
      </c>
    </row>
    <row r="70" spans="1:11" ht="9.75" customHeight="1">
      <c r="A70" s="154" t="s">
        <v>8</v>
      </c>
      <c r="B70" s="183">
        <v>13529</v>
      </c>
      <c r="C70" s="382">
        <v>11.6</v>
      </c>
      <c r="D70" s="181">
        <v>21271</v>
      </c>
      <c r="E70" s="382">
        <v>9.1</v>
      </c>
      <c r="F70" s="184">
        <v>1.6</v>
      </c>
      <c r="G70" s="181">
        <v>49385</v>
      </c>
      <c r="H70" s="382">
        <v>31.4</v>
      </c>
      <c r="I70" s="181">
        <v>88712</v>
      </c>
      <c r="J70" s="382">
        <v>23.6</v>
      </c>
      <c r="K70" s="184">
        <v>1.8</v>
      </c>
    </row>
    <row r="71" spans="1:11" ht="5.0999999999999996" customHeight="1">
      <c r="A71" s="153"/>
      <c r="B71" s="183"/>
      <c r="C71" s="182"/>
      <c r="D71" s="181"/>
      <c r="E71" s="182"/>
      <c r="F71" s="184"/>
      <c r="G71" s="181"/>
      <c r="H71" s="371"/>
      <c r="I71" s="181"/>
      <c r="J71" s="382"/>
      <c r="K71" s="184"/>
    </row>
    <row r="72" spans="1:11" ht="9.75" customHeight="1">
      <c r="A72" s="381" t="s">
        <v>379</v>
      </c>
      <c r="B72" s="181">
        <v>10164</v>
      </c>
      <c r="C72" s="382">
        <v>-1.06103377786431</v>
      </c>
      <c r="D72" s="181">
        <v>28472</v>
      </c>
      <c r="E72" s="382">
        <v>1.417681840849184</v>
      </c>
      <c r="F72" s="184">
        <v>2.8012593467138922</v>
      </c>
      <c r="G72" s="181">
        <v>44855</v>
      </c>
      <c r="H72" s="382">
        <v>13.824954957241104</v>
      </c>
      <c r="I72" s="181">
        <v>145436</v>
      </c>
      <c r="J72" s="382">
        <v>7.8750027815070496</v>
      </c>
      <c r="K72" s="184">
        <v>3.2423587114034111</v>
      </c>
    </row>
    <row r="73" spans="1:11" ht="9.75" customHeight="1">
      <c r="A73" s="153" t="s">
        <v>9</v>
      </c>
      <c r="B73" s="181">
        <v>7177</v>
      </c>
      <c r="C73" s="382">
        <v>-7.8335687684602533</v>
      </c>
      <c r="D73" s="181">
        <v>23401</v>
      </c>
      <c r="E73" s="382">
        <v>-0.2812460050283363</v>
      </c>
      <c r="F73" s="184">
        <v>3.2605545492545631</v>
      </c>
      <c r="G73" s="181">
        <v>36979</v>
      </c>
      <c r="H73" s="382">
        <v>9.2050085641722319</v>
      </c>
      <c r="I73" s="181">
        <v>131493</v>
      </c>
      <c r="J73" s="382">
        <v>5.1969247261934157</v>
      </c>
      <c r="K73" s="184">
        <v>3.5558830687687606</v>
      </c>
    </row>
    <row r="74" spans="1:11" ht="9.75" customHeight="1">
      <c r="A74" s="153" t="s">
        <v>8</v>
      </c>
      <c r="B74" s="181">
        <v>2987</v>
      </c>
      <c r="C74" s="382">
        <v>20.152855993563961</v>
      </c>
      <c r="D74" s="181">
        <v>5071</v>
      </c>
      <c r="E74" s="382">
        <v>10.071630128065976</v>
      </c>
      <c r="F74" s="184">
        <v>1.6976899899564781</v>
      </c>
      <c r="G74" s="181">
        <v>7876</v>
      </c>
      <c r="H74" s="382">
        <v>42.037871956717765</v>
      </c>
      <c r="I74" s="181">
        <v>13943</v>
      </c>
      <c r="J74" s="382">
        <v>41.956831602524943</v>
      </c>
      <c r="K74" s="184">
        <v>1.7703148806500761</v>
      </c>
    </row>
    <row r="75" spans="1:11" ht="9.75" customHeight="1">
      <c r="A75" s="393" t="s">
        <v>37</v>
      </c>
      <c r="B75" s="387"/>
      <c r="C75" s="388"/>
      <c r="D75" s="387"/>
      <c r="E75" s="388"/>
      <c r="F75" s="392"/>
      <c r="G75" s="387"/>
      <c r="H75" s="388"/>
      <c r="I75" s="387"/>
      <c r="J75" s="391"/>
      <c r="K75" s="392"/>
    </row>
    <row r="76" spans="1:11" s="394" customFormat="1" ht="20.100000000000001" customHeight="1">
      <c r="A76" s="481" t="s">
        <v>361</v>
      </c>
      <c r="B76" s="482"/>
      <c r="C76" s="482"/>
      <c r="D76" s="482"/>
      <c r="E76" s="482"/>
      <c r="F76" s="482"/>
      <c r="G76" s="482"/>
      <c r="H76" s="482"/>
      <c r="I76" s="482"/>
      <c r="J76" s="482"/>
      <c r="K76" s="482"/>
    </row>
    <row r="77" spans="1:11" ht="9.75" customHeight="1">
      <c r="A77" s="483"/>
      <c r="B77" s="484"/>
      <c r="C77" s="484"/>
      <c r="D77" s="484"/>
      <c r="E77" s="484"/>
      <c r="F77" s="484"/>
      <c r="G77" s="484"/>
      <c r="H77" s="484"/>
      <c r="I77" s="484"/>
      <c r="J77" s="484"/>
      <c r="K77" s="484"/>
    </row>
    <row r="78" spans="1:11" ht="9" customHeight="1"/>
    <row r="79" spans="1:11" ht="9" customHeight="1"/>
    <row r="80" spans="1:11" ht="9" customHeight="1"/>
    <row r="81" ht="9" customHeight="1"/>
    <row r="82" ht="9" customHeight="1"/>
    <row r="83" ht="9" customHeight="1"/>
  </sheetData>
  <mergeCells count="19">
    <mergeCell ref="A1:K1"/>
    <mergeCell ref="B2:F2"/>
    <mergeCell ref="B7:K7"/>
    <mergeCell ref="B30:K30"/>
    <mergeCell ref="B53:K53"/>
    <mergeCell ref="A76:K76"/>
    <mergeCell ref="A77:K77"/>
    <mergeCell ref="G2:K2"/>
    <mergeCell ref="B3:C3"/>
    <mergeCell ref="D3:E3"/>
    <mergeCell ref="F3:F4"/>
    <mergeCell ref="G3:H3"/>
    <mergeCell ref="I3:J3"/>
    <mergeCell ref="K3:K4"/>
    <mergeCell ref="B4:B5"/>
    <mergeCell ref="D4:D5"/>
    <mergeCell ref="G4:G5"/>
    <mergeCell ref="I4:I5"/>
    <mergeCell ref="A2:A5"/>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B14B847E-D532-4F13-9CD0-27C303E9A1CD}"/>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Juli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2024-09-23T09:48:37Z</cp:lastPrinted>
  <dcterms:created xsi:type="dcterms:W3CDTF">2000-01-10T11:21:14Z</dcterms:created>
  <dcterms:modified xsi:type="dcterms:W3CDTF">2024-09-23T09:50:08Z</dcterms:modified>
</cp:coreProperties>
</file>